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475" windowHeight="6540"/>
  </bookViews>
  <sheets>
    <sheet name="Finanční dary" sheetId="2" r:id="rId1"/>
    <sheet name="Investice" sheetId="7" r:id="rId2"/>
    <sheet name="Darov. zásoby " sheetId="4" r:id="rId3"/>
  </sheets>
  <definedNames>
    <definedName name="_xlnm._FilterDatabase" localSheetId="0" hidden="1">'Finanční dary'!$A$1:$E$162</definedName>
    <definedName name="_xlnm.Print_Titles" localSheetId="2">'Darov. zásoby '!$1:$1</definedName>
    <definedName name="_xlnm.Print_Titles" localSheetId="0">'Finanční dary'!$1:$1</definedName>
  </definedNames>
  <calcPr calcId="145621"/>
</workbook>
</file>

<file path=xl/calcChain.xml><?xml version="1.0" encoding="utf-8"?>
<calcChain xmlns="http://schemas.openxmlformats.org/spreadsheetml/2006/main">
  <c r="C288" i="2" l="1"/>
  <c r="D24" i="7"/>
  <c r="D236" i="4" l="1"/>
  <c r="A116" i="4"/>
  <c r="A117" i="4"/>
  <c r="A118" i="4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115" i="4"/>
  <c r="A153" i="2"/>
  <c r="A154" i="2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113" i="2" l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</calcChain>
</file>

<file path=xl/sharedStrings.xml><?xml version="1.0" encoding="utf-8"?>
<sst xmlns="http://schemas.openxmlformats.org/spreadsheetml/2006/main" count="795" uniqueCount="543">
  <si>
    <t>Poř.číslo</t>
  </si>
  <si>
    <t>Jméno</t>
  </si>
  <si>
    <t>Datum platby</t>
  </si>
  <si>
    <t xml:space="preserve"> Darované zásoby</t>
  </si>
  <si>
    <t>Částka</t>
  </si>
  <si>
    <t>Finanční částka</t>
  </si>
  <si>
    <t>Počet</t>
  </si>
  <si>
    <t xml:space="preserve">. </t>
  </si>
  <si>
    <t>Darované investice</t>
  </si>
  <si>
    <t>Datum</t>
  </si>
  <si>
    <t>Datum zaúčtování</t>
  </si>
  <si>
    <t>SEKK spol. s r.o.</t>
  </si>
  <si>
    <t>Bajbárová Lenka, Ing.</t>
  </si>
  <si>
    <t>Batoušek Martin pokladna</t>
  </si>
  <si>
    <t>Šebestová Helena, Ing.</t>
  </si>
  <si>
    <t>Rausová Olga</t>
  </si>
  <si>
    <t>Kozumplík Vladislav</t>
  </si>
  <si>
    <t>Pomoc lidem s leukemií" nadační fond při Interní hematoonkologické klinice FN Brno</t>
  </si>
  <si>
    <t>Česká leukemická skupina - pro život</t>
  </si>
  <si>
    <t>vrácení daru Chiesi z roku 2014</t>
  </si>
  <si>
    <t>Obec Bošovice</t>
  </si>
  <si>
    <t>Lolek Ondřej</t>
  </si>
  <si>
    <t>Gábriš Milan</t>
  </si>
  <si>
    <t>ZLATÁ HVĚZDA spol. s r.o.</t>
  </si>
  <si>
    <t>Ondřejíčková Michaela, Ing.</t>
  </si>
  <si>
    <t>Šebek Petr</t>
  </si>
  <si>
    <t>APOTEX (ČR), spol. s r.o.</t>
  </si>
  <si>
    <t>vrácení daru Brněnské komunikace z 2015</t>
  </si>
  <si>
    <t>PIERRE FABRE MEDICAMENT s.r.o.</t>
  </si>
  <si>
    <t>Zvonařová Marcela pokladna</t>
  </si>
  <si>
    <t>Chrástová renata</t>
  </si>
  <si>
    <t>Nadační fond Lidé sobě není smlouva</t>
  </si>
  <si>
    <t>Koten Petr není smlouva</t>
  </si>
  <si>
    <t>Pro Leasing s.r.o.</t>
  </si>
  <si>
    <t>Baláž Martin</t>
  </si>
  <si>
    <t>Hana Resová</t>
  </si>
  <si>
    <t>M.S.QUATRO, s.r.o.</t>
  </si>
  <si>
    <t>Monika Kotoučková</t>
  </si>
  <si>
    <t>Smejkal Ludvík</t>
  </si>
  <si>
    <t>Astellas Pharma s.r.o.</t>
  </si>
  <si>
    <t>Tlustý Michael</t>
  </si>
  <si>
    <t>DEBRA ČR, z.ú.</t>
  </si>
  <si>
    <t>Nadační fond VITA NOVA</t>
  </si>
  <si>
    <t>Občanské sdružení SMS</t>
  </si>
  <si>
    <t>Balounová Lucie</t>
  </si>
  <si>
    <t>Vejnar BS, s.r.o.</t>
  </si>
  <si>
    <t>Bartoníková Martina, Ing.</t>
  </si>
  <si>
    <t>Kozelková Lucie</t>
  </si>
  <si>
    <t>Pokorný Rostislav</t>
  </si>
  <si>
    <t>Moravské gymnázium Brno s.r.o.</t>
  </si>
  <si>
    <t>Nadační fond Lidé sobě</t>
  </si>
  <si>
    <t>V.F.H EKONOMICKÝ SERVIS a.s.</t>
  </si>
  <si>
    <t>MENDEL SQUARE DEVELOPMENT, s.r.o</t>
  </si>
  <si>
    <t>Ševčíková Veronika</t>
  </si>
  <si>
    <t>Stargen EU s.r.o.</t>
  </si>
  <si>
    <t>Benešová Romana</t>
  </si>
  <si>
    <t>Vencelides Ladislav, JUDr.</t>
  </si>
  <si>
    <t>Ritter Jaroslav</t>
  </si>
  <si>
    <t>Reitoral Michal, Ing.</t>
  </si>
  <si>
    <t>Frankovičová Alena</t>
  </si>
  <si>
    <t>Krejčí Milena, Ing.</t>
  </si>
  <si>
    <t>AMTEK, spol. s r. o.</t>
  </si>
  <si>
    <t>Vrša Vít, MUDr.</t>
  </si>
  <si>
    <t>Žigová Veronika, Dis.</t>
  </si>
  <si>
    <t>SYMMA, spol. s r.o.</t>
  </si>
  <si>
    <t>Bocová Martina pokladna</t>
  </si>
  <si>
    <t>Janků Tomáš</t>
  </si>
  <si>
    <t>Drozdová Marie</t>
  </si>
  <si>
    <t>Březíková Antonie</t>
  </si>
  <si>
    <t>SCOPE INTERNATIONAL PRAHA, s.r.o.</t>
  </si>
  <si>
    <t>LB BOHEMIA, s.r.o.</t>
  </si>
  <si>
    <t>Suchánek Miroslav</t>
  </si>
  <si>
    <t>Mračnová Lucie</t>
  </si>
  <si>
    <t>Bracco Imaging Czech s.r.o.</t>
  </si>
  <si>
    <t>Pekárková Radka, Ing.</t>
  </si>
  <si>
    <t>Otevřelová Dagmar, JUDr.pokladna</t>
  </si>
  <si>
    <t>Qtherm, spol. s r.o.</t>
  </si>
  <si>
    <t>Cuták Oldřich</t>
  </si>
  <si>
    <t>Skoupá Libuše, PharmDr.</t>
  </si>
  <si>
    <t>Muclingerová Antonie</t>
  </si>
  <si>
    <t>Pro dětský smích - nadační fond</t>
  </si>
  <si>
    <t>CHRISTEYNS s.r.o.</t>
  </si>
  <si>
    <t>Vaja Jakub</t>
  </si>
  <si>
    <t>bika - velkoobchod papírem, spol. s r.o.</t>
  </si>
  <si>
    <t>Instalterm není smlouva</t>
  </si>
  <si>
    <t>Baxalta Czech spol. s r.o.</t>
  </si>
  <si>
    <t>IMPULS, nadační fond</t>
  </si>
  <si>
    <t>Kamenská Šárka, Ing.</t>
  </si>
  <si>
    <t>Novo Nordisk s.r.o.</t>
  </si>
  <si>
    <t>Dupalová Stanislava</t>
  </si>
  <si>
    <t>Vlková Soňa</t>
  </si>
  <si>
    <t>Dlab Jiří není smlouva</t>
  </si>
  <si>
    <t>PROFITERM PROTECH s.r.o.</t>
  </si>
  <si>
    <t>OLMAN SERVICE s.r.o.</t>
  </si>
  <si>
    <t>HARTMANN - RICO a.s.</t>
  </si>
  <si>
    <t>Uher Miroslav</t>
  </si>
  <si>
    <t>Kubiš Vojtěch</t>
  </si>
  <si>
    <t>JPS s.r.o.</t>
  </si>
  <si>
    <t>ALFA-HELICOPTER, spol. s r.o.</t>
  </si>
  <si>
    <t>Michl Petr</t>
  </si>
  <si>
    <t>Boehringer Ingelheim, spol. s r.o.</t>
  </si>
  <si>
    <t>Přikrylová Jana</t>
  </si>
  <si>
    <t>Chlebíková Kamila, Bc.</t>
  </si>
  <si>
    <t xml:space="preserve">Michl Petr </t>
  </si>
  <si>
    <t>Číhal Josef</t>
  </si>
  <si>
    <t>M.Z.AGRO s.r.o.</t>
  </si>
  <si>
    <t>Venderková Zdenka</t>
  </si>
  <si>
    <t>Vaníček Jiří</t>
  </si>
  <si>
    <t>BAXTER CZECH spol. s r.o.</t>
  </si>
  <si>
    <t>Kolařík Ondřej pokladna</t>
  </si>
  <si>
    <t>E.ON Česká republika, s. r. o.</t>
  </si>
  <si>
    <t>Stehlík Petr, prof. Ing.</t>
  </si>
  <si>
    <t>MUDr. Lubomír Gabrlík, neurologická ambulance</t>
  </si>
  <si>
    <t>Dvořanová Marie</t>
  </si>
  <si>
    <t xml:space="preserve">Kytner Otakar. Ing. </t>
  </si>
  <si>
    <t>BAYER s.r.o.</t>
  </si>
  <si>
    <t>TJ Mokrá-Horákov z.s.</t>
  </si>
  <si>
    <t>BOOSTER EVENT, s.r.o.</t>
  </si>
  <si>
    <t>Hodul Roman, Ing.</t>
  </si>
  <si>
    <t>Ždánský Jakub</t>
  </si>
  <si>
    <t>Matějusová Michaela</t>
  </si>
  <si>
    <t>Pamet</t>
  </si>
  <si>
    <t>Lukáš Seifert Dent s.r.o.</t>
  </si>
  <si>
    <t>NF Krtek</t>
  </si>
  <si>
    <t>Martin Šmahel</t>
  </si>
  <si>
    <t>televizor, pokojová anténa</t>
  </si>
  <si>
    <t>Kuběna Vítězslav</t>
  </si>
  <si>
    <t>televizor</t>
  </si>
  <si>
    <t>Nadační fond dětské onkologie KRTEK</t>
  </si>
  <si>
    <t>12x kancelářská pojizdná židle</t>
  </si>
  <si>
    <t>Kudláček Pavel</t>
  </si>
  <si>
    <t>2x dřevěná stolička</t>
  </si>
  <si>
    <t>Rajtšlégr Vít</t>
  </si>
  <si>
    <t>mikrovlná trouba</t>
  </si>
  <si>
    <t>Ústav využití plynu Brno, s.r.o.</t>
  </si>
  <si>
    <t>nábytek podle seznamu</t>
  </si>
  <si>
    <t>Hnilicová Mirka</t>
  </si>
  <si>
    <t>Viktorín David</t>
  </si>
  <si>
    <t>vysoušeč vlasů</t>
  </si>
  <si>
    <t>kancelářská pojízdná židle</t>
  </si>
  <si>
    <t>Švachová Gabriela</t>
  </si>
  <si>
    <t>PC, monitor, rychlovarná konvice, topinkovač</t>
  </si>
  <si>
    <t>BIOMEDICA ČS, s.r.o.</t>
  </si>
  <si>
    <t>pohovka, odkládací stolek</t>
  </si>
  <si>
    <t>Kazda Jan</t>
  </si>
  <si>
    <t>PC starší</t>
  </si>
  <si>
    <t>Miroslav Mráček</t>
  </si>
  <si>
    <t>starší kopírovací stroj</t>
  </si>
  <si>
    <t>NADAČNÍ FOND MODRÝ HROCH</t>
  </si>
  <si>
    <t>sedací souprava</t>
  </si>
  <si>
    <t>skříňová sestava na ložní prádlo</t>
  </si>
  <si>
    <t>OR-CZ spol. s r.o.</t>
  </si>
  <si>
    <t>12x mobilní telefon</t>
  </si>
  <si>
    <t>Arifovič Albín</t>
  </si>
  <si>
    <t>7x televizor</t>
  </si>
  <si>
    <t>nábytek a práce podle příloh</t>
  </si>
  <si>
    <t>Wittichová Eva</t>
  </si>
  <si>
    <t>4x dřevěná skříňka</t>
  </si>
  <si>
    <t>IBM Česká republika, spol. s r.o.</t>
  </si>
  <si>
    <t>2x PC</t>
  </si>
  <si>
    <t>Nadační fond pro nemocné s poruchami krevního srážení</t>
  </si>
  <si>
    <t>monoklonální protilátky</t>
  </si>
  <si>
    <t>BAG Health Care GmbH - organizační složka</t>
  </si>
  <si>
    <t>materiál na výrobu kartotéky, 2x regálu a 2x stolu</t>
  </si>
  <si>
    <t>Měřínská Zdenka</t>
  </si>
  <si>
    <t>lavice čalouněná</t>
  </si>
  <si>
    <t>Nadační fond neurochirurgie Bohunice</t>
  </si>
  <si>
    <t>2x pulzní oxymetr</t>
  </si>
  <si>
    <t>POLYMED medical CZ, a.s.</t>
  </si>
  <si>
    <t>7x infuzní stojan nerezový</t>
  </si>
  <si>
    <t>6x průtokoměr</t>
  </si>
  <si>
    <t>vybavení dětského pokoje starší</t>
  </si>
  <si>
    <t>A.M.I. - Analytical Medical Instruments, s.r.o.</t>
  </si>
  <si>
    <t>multimediální centrum, projekční plátno, 5x židle</t>
  </si>
  <si>
    <t>Procházka Ivan, Ing.</t>
  </si>
  <si>
    <t>Maťák Petr, Ing.</t>
  </si>
  <si>
    <t>Nadace Křižovatka</t>
  </si>
  <si>
    <t>Mičudová Erna, Mgr.</t>
  </si>
  <si>
    <t>monitor</t>
  </si>
  <si>
    <t>Nutricia a.s.</t>
  </si>
  <si>
    <t>dětská výživa</t>
  </si>
  <si>
    <t>Ing. Dita Vořechovská, Ph.D.</t>
  </si>
  <si>
    <t>tvořivé omalovánky</t>
  </si>
  <si>
    <t>kroužkové desky 75x</t>
  </si>
  <si>
    <t>Jakub Jaroslav</t>
  </si>
  <si>
    <t>nabíječka</t>
  </si>
  <si>
    <t>mraznička</t>
  </si>
  <si>
    <t>MKR Real Estate s.r.o.</t>
  </si>
  <si>
    <t>pohovka</t>
  </si>
  <si>
    <t>IReSoft, s.r.o.</t>
  </si>
  <si>
    <t>2x sestava skříní</t>
  </si>
  <si>
    <t>SYMERSKÝ s.r.o.</t>
  </si>
  <si>
    <t>Josef Spáčil " ELEKTRO "</t>
  </si>
  <si>
    <t>STADA PHARMA CZ s.r.o.</t>
  </si>
  <si>
    <t>vybavení podle seznamu</t>
  </si>
  <si>
    <t>přístavný stolek</t>
  </si>
  <si>
    <t>Lékárna ATLAS s.r.o.</t>
  </si>
  <si>
    <t>myčka nádobí</t>
  </si>
  <si>
    <t>VEGA 98, s.r.o.</t>
  </si>
  <si>
    <t>válenda</t>
  </si>
  <si>
    <t>3x tonometr</t>
  </si>
  <si>
    <t>3x combimattress</t>
  </si>
  <si>
    <t>Zabadalová Magda</t>
  </si>
  <si>
    <t>Zendulka Ondřej</t>
  </si>
  <si>
    <t>kávovar</t>
  </si>
  <si>
    <t>Schubert CZ spol. s r.o.</t>
  </si>
  <si>
    <t>holící strojek, nabíječka</t>
  </si>
  <si>
    <t>Kentico software s.r.o.</t>
  </si>
  <si>
    <t>sedačka, koš bezdotykový, vozík vizitový</t>
  </si>
  <si>
    <t>Moravčík Branislav, Mgr.</t>
  </si>
  <si>
    <t>vysavač, fotoaparát</t>
  </si>
  <si>
    <t>vysavač</t>
  </si>
  <si>
    <t>Podskalská Anetta</t>
  </si>
  <si>
    <t>přebalovací pult</t>
  </si>
  <si>
    <t>digitální tonometr, 2x manžeta dětská</t>
  </si>
  <si>
    <t>Chiesi CZ s.r.o.</t>
  </si>
  <si>
    <t>účast na vzdělávací akci Dresden Symposium pro 2 lékaře 10. - 11.2016</t>
  </si>
  <si>
    <t>7x venkovní žaluzie včetně montáže</t>
  </si>
  <si>
    <t>3x PC program a příslušenství</t>
  </si>
  <si>
    <t>B. Braun Medical s.r.o.</t>
  </si>
  <si>
    <t>infuzní technika</t>
  </si>
  <si>
    <t>fluorescenční mikroskop</t>
  </si>
  <si>
    <t>přístroj pro dezinfekci</t>
  </si>
  <si>
    <t>set pračka a sušička</t>
  </si>
  <si>
    <t>diagnostický přístroj a příslušenství</t>
  </si>
  <si>
    <t>SARSTEDT spol. s r.o.</t>
  </si>
  <si>
    <t>přístroj pro suchý ohřev transfuzních přípravků</t>
  </si>
  <si>
    <t>2x židle</t>
  </si>
  <si>
    <t>Březa Marek</t>
  </si>
  <si>
    <t xml:space="preserve">2x ohřívač Medela </t>
  </si>
  <si>
    <t>kancelářská skříňka</t>
  </si>
  <si>
    <t>AQUACONSTRUCT s.r.o.</t>
  </si>
  <si>
    <t>2x kancelářská židle</t>
  </si>
  <si>
    <t>rychlovarná konvice</t>
  </si>
  <si>
    <t>personal bioVortex, Water Bath</t>
  </si>
  <si>
    <t>Ing. Miloš Bělehrad</t>
  </si>
  <si>
    <t>vybavení kanceláře nábytkem</t>
  </si>
  <si>
    <t>vybavení ambulance PAČ</t>
  </si>
  <si>
    <t>polohovací antidekubitní prostředky, náhradní povlaky</t>
  </si>
  <si>
    <t>17x kancelářská židle</t>
  </si>
  <si>
    <t xml:space="preserve">zdravotnický vozík, 8x příčka šedá do koše </t>
  </si>
  <si>
    <t>vyšetřovací stolička</t>
  </si>
  <si>
    <t>Movavčík Branislav. Mgr.</t>
  </si>
  <si>
    <t>křeslo</t>
  </si>
  <si>
    <t>vybavení kliniky podle seznamu</t>
  </si>
  <si>
    <t>METODĚJ z.s.</t>
  </si>
  <si>
    <t>PC a příslušenství</t>
  </si>
  <si>
    <t>Ševčíková Leka, MUDr.</t>
  </si>
  <si>
    <t>Navrátilová Andrea</t>
  </si>
  <si>
    <t>kávovar, radiopřijímač</t>
  </si>
  <si>
    <t>ACCORD HEALTHCARE s.r.o.</t>
  </si>
  <si>
    <t>Acer Aspire</t>
  </si>
  <si>
    <t>protilátky, sonda pro hybridizaci</t>
  </si>
  <si>
    <t>Hradil Milan</t>
  </si>
  <si>
    <t>9x osvětlovací těleso</t>
  </si>
  <si>
    <t>přenosný infuzní dávkovač, nabíječka, akumulátory</t>
  </si>
  <si>
    <t>5x malé prostěradlo</t>
  </si>
  <si>
    <t>Ráblová Lugia, Ing.</t>
  </si>
  <si>
    <t>3x židle</t>
  </si>
  <si>
    <t>4x infuzní stojan</t>
  </si>
  <si>
    <t>Blažková eva</t>
  </si>
  <si>
    <t>Polláková Eva</t>
  </si>
  <si>
    <t>Glosová Miroslava</t>
  </si>
  <si>
    <t>bezdotykový teploměr</t>
  </si>
  <si>
    <t>Charouzková Jana</t>
  </si>
  <si>
    <t>fax se záznamníkem</t>
  </si>
  <si>
    <t>holící strojek s nabíječkou</t>
  </si>
  <si>
    <t>křeslo, stolek, pléd</t>
  </si>
  <si>
    <t>Klub nemocných cystickou fibrózou, z.s.</t>
  </si>
  <si>
    <t>židle</t>
  </si>
  <si>
    <t>Žáková Anna, MUDr.</t>
  </si>
  <si>
    <t>digitální osobní váha</t>
  </si>
  <si>
    <t>přenosné DVD</t>
  </si>
  <si>
    <t>Československá obchodní banka, a. s.</t>
  </si>
  <si>
    <t>400x PC, 200x notebook</t>
  </si>
  <si>
    <t>Nadační fond "Jonášek"</t>
  </si>
  <si>
    <t>elektrická odsávačka</t>
  </si>
  <si>
    <t>8x stolní lampa a nabíječka</t>
  </si>
  <si>
    <t>Vaďurová Martina</t>
  </si>
  <si>
    <t>3x křeslo</t>
  </si>
  <si>
    <t>Alliance Healthcare s.r.o.</t>
  </si>
  <si>
    <t>Concor Cor léčivý přípravek</t>
  </si>
  <si>
    <t>25x desky kroužkové</t>
  </si>
  <si>
    <t>účast na vzdělávací akci ESHG Barcelona, 25.4. - 24.5.2016 pro 2 lékaře</t>
  </si>
  <si>
    <t>Fresenius Medical Care - ČR, s.r.o.</t>
  </si>
  <si>
    <t>1x tištěná kniha Hurtwitz Clinical Pediatric cermatology</t>
  </si>
  <si>
    <t>kojenecká váha, 2x čelní teploměr</t>
  </si>
  <si>
    <t>posilovací stroj, lano na procvičování, nástěnná hrazda</t>
  </si>
  <si>
    <t>10x monitor dechu</t>
  </si>
  <si>
    <t>6x židle čalouněná, 2x lednička, 3x stojan infuzní</t>
  </si>
  <si>
    <t>4x kancelářská židle</t>
  </si>
  <si>
    <t>účast na vzdělávací akci Péče o nemocné s chronickým renálním selháním léčené peritoneální dialýzou, 11. - 15.4.2016</t>
  </si>
  <si>
    <t>účast na vzdělávací akci 39Th European Cystic Fibrosisi Conference, Švýcarsko pro 2 lékaře</t>
  </si>
  <si>
    <t>účast na vzdělávací akci 36. kongres České nefrologické společnosti pro 2 nelékařské pracovníky</t>
  </si>
  <si>
    <t>Osičková Licie, Bc.</t>
  </si>
  <si>
    <t>Konečný Štefan</t>
  </si>
  <si>
    <t>mlýnek na kávu</t>
  </si>
  <si>
    <t>PRAGOPERUN, spol. s r.o.</t>
  </si>
  <si>
    <t>klimatizační jednotka, držák kompresoru, montáž</t>
  </si>
  <si>
    <t>svítidlo vyšetřovací stojanové</t>
  </si>
  <si>
    <t>RAŠNEROVA PEKÁRNA s.r.o.</t>
  </si>
  <si>
    <t>2x stůl plastový, 8x křeslo plastové</t>
  </si>
  <si>
    <t>Dvořák Jaroslav</t>
  </si>
  <si>
    <t>multifunkční zařízení</t>
  </si>
  <si>
    <t>Jakubík Pavel, MUDr.</t>
  </si>
  <si>
    <t>chladnička</t>
  </si>
  <si>
    <t>ICON Clinical Research Limited, Irsko</t>
  </si>
  <si>
    <t>hlubokomrazící box</t>
  </si>
  <si>
    <t>AG FOODS Group a.s.</t>
  </si>
  <si>
    <t>plastový nábytek - 4x stůl, 16x židle</t>
  </si>
  <si>
    <t>Student-living Development, s.r.o.</t>
  </si>
  <si>
    <t>dětské nemocniční lůžko</t>
  </si>
  <si>
    <t>Hladíková Ivana</t>
  </si>
  <si>
    <t>osobní váha</t>
  </si>
  <si>
    <t>TestLine Clinical Diagnostics s.r.o.</t>
  </si>
  <si>
    <t>2x kontejner, stůl, křeslo</t>
  </si>
  <si>
    <t>Monteg s.r.o.</t>
  </si>
  <si>
    <t>Šťastná Ivana</t>
  </si>
  <si>
    <t>mini hnízdo</t>
  </si>
  <si>
    <t>počítač stolní</t>
  </si>
  <si>
    <t>Českomoravská stavební spořitelna, a.s.</t>
  </si>
  <si>
    <t>2x tiskárna</t>
  </si>
  <si>
    <t>Železárny Štěpánov, spol. s r.o.</t>
  </si>
  <si>
    <t>2x televizor</t>
  </si>
  <si>
    <t>Košut Petr, MUDr.</t>
  </si>
  <si>
    <t>espresso</t>
  </si>
  <si>
    <t>Palásek Ivo, MUDr.</t>
  </si>
  <si>
    <t>set-top-box</t>
  </si>
  <si>
    <t>výroba a dodávka kuchyňské linky</t>
  </si>
  <si>
    <t>11x kancelářská židle</t>
  </si>
  <si>
    <t>10x jednací židle</t>
  </si>
  <si>
    <t>batoh záchranářský na kolečkách</t>
  </si>
  <si>
    <t>záchranářská taška, poštovné, balné</t>
  </si>
  <si>
    <t>pracovní stůl, 2x kontejner, šatní skříň</t>
  </si>
  <si>
    <t>chirurgické nástroje</t>
  </si>
  <si>
    <t>ochranné brýle se skleněnými sklíčky</t>
  </si>
  <si>
    <t>bezdrátová myš</t>
  </si>
  <si>
    <t>Popelínská Eliška, Mgr.</t>
  </si>
  <si>
    <t>barevný televizor</t>
  </si>
  <si>
    <t>povlečení do dětské postýlky 15x</t>
  </si>
  <si>
    <t>Komárek David, Ing.</t>
  </si>
  <si>
    <t>volně stojící lednice</t>
  </si>
  <si>
    <t>CD Happy neuron Brain Jogging</t>
  </si>
  <si>
    <t>tréningový systém FLOWIN</t>
  </si>
  <si>
    <t>lednice, varná konvice, 2x koš</t>
  </si>
  <si>
    <t>varná konvice</t>
  </si>
  <si>
    <t>S. A. B. Impex, s.r.o.</t>
  </si>
  <si>
    <t>kartotéka zásuvková, stůl s kontejnery</t>
  </si>
  <si>
    <t>Resner Ivo</t>
  </si>
  <si>
    <t>nebulizátor</t>
  </si>
  <si>
    <t>výpočetní technika podle seznamu</t>
  </si>
  <si>
    <t>RAŠINO a.s.</t>
  </si>
  <si>
    <t>křeslo toaletní</t>
  </si>
  <si>
    <t>účast na odborné akci 45th EDTNA/ERCA pro dva nelékařské zdravotnické pracovníky</t>
  </si>
  <si>
    <t>Benda Petr, MUDr.</t>
  </si>
  <si>
    <t>bemer</t>
  </si>
  <si>
    <t>EUREX MEDICA, spol. s r.o.</t>
  </si>
  <si>
    <t>MEDISTA spol.s r.o.</t>
  </si>
  <si>
    <t>Pospíšilová Vladimíra</t>
  </si>
  <si>
    <t>Horáčková Marie</t>
  </si>
  <si>
    <t>dekorace do prostor kliniky</t>
  </si>
  <si>
    <t>ACTIVA spol. s r.o.</t>
  </si>
  <si>
    <t>YBUX s.r.o.</t>
  </si>
  <si>
    <t>účast na odborné akci Novinky v histopatologických metodách pro tři nelékařské zdravotnické pracovníky</t>
  </si>
  <si>
    <t>šatní skříň</t>
  </si>
  <si>
    <t>Poulová Martina</t>
  </si>
  <si>
    <t>J A S T A , cestovní kancelář s. r. o.</t>
  </si>
  <si>
    <t>přístroj Termokauter</t>
  </si>
  <si>
    <t>skartovačka</t>
  </si>
  <si>
    <t>pohovka rozkládací</t>
  </si>
  <si>
    <t>taburet koženkový</t>
  </si>
  <si>
    <t>židle kovová</t>
  </si>
  <si>
    <t>lampa stolní</t>
  </si>
  <si>
    <t>stolek k lůžku</t>
  </si>
  <si>
    <t>lampa stojací</t>
  </si>
  <si>
    <t>hodiny Palouček</t>
  </si>
  <si>
    <t>automatické espresso, káva, odvápňovač</t>
  </si>
  <si>
    <t>11x skříň, zrcadlo, 2x nábytkový zámek, výsuv pod klávesnici</t>
  </si>
  <si>
    <t>židle otočná</t>
  </si>
  <si>
    <t>nábytek podle přílohy</t>
  </si>
  <si>
    <t>8x židle</t>
  </si>
  <si>
    <t>2x pečovatelské lůžko, stojan, matrace</t>
  </si>
  <si>
    <t>UNTRACO, v.o.s.</t>
  </si>
  <si>
    <t>kuchyňská linka</t>
  </si>
  <si>
    <t>STERIPAK s.r.o.</t>
  </si>
  <si>
    <t>2x pohovka rozkládací, stolek konferenční</t>
  </si>
  <si>
    <t>Institut biostatistiky a analýz, s.r.o.</t>
  </si>
  <si>
    <t>nemocniční zástěna, vyšetřovací židle</t>
  </si>
  <si>
    <t>Huserová Margita, Mgr.</t>
  </si>
  <si>
    <t>Pelc Jiří, Ing.</t>
  </si>
  <si>
    <t>2x rádio</t>
  </si>
  <si>
    <t>elektrická váha starší</t>
  </si>
  <si>
    <t>580ks počítačů, 20ks scanerů, 80ks tiskáren</t>
  </si>
  <si>
    <t>Gerflor CZ s.r.o.</t>
  </si>
  <si>
    <t>pokládka podlahy</t>
  </si>
  <si>
    <t>účast na odborné akci Metody automatizace pro jenoho lékaře</t>
  </si>
  <si>
    <t>doprava k lůžku</t>
  </si>
  <si>
    <t>Lukeš Robert</t>
  </si>
  <si>
    <t>Gatema a. s.</t>
  </si>
  <si>
    <t>CISCO</t>
  </si>
  <si>
    <t>PPG Deco Czech a.s.</t>
  </si>
  <si>
    <t>interiérové nátěrové hmoty</t>
  </si>
  <si>
    <t>Grifols s.r.o.</t>
  </si>
  <si>
    <t>účast na vzdělávací akci 58th ASH Annual Meeting, USA pro jednoho lékaře</t>
  </si>
  <si>
    <t xml:space="preserve">ALFA-HELICOPTER, spol. s r.o. </t>
  </si>
  <si>
    <t>účast na vzdělávací akci 46th Annual Meeting, USA pro jednoho lékaře</t>
  </si>
  <si>
    <t>Danadakis Savas</t>
  </si>
  <si>
    <t>dotykový monitor</t>
  </si>
  <si>
    <t>Pohanka Michal, doc. MUDr.</t>
  </si>
  <si>
    <t>stolní lampa</t>
  </si>
  <si>
    <t>3x toaletní křeslo</t>
  </si>
  <si>
    <t>tiskárna, 2x monitor, toner, doprava, pojištění</t>
  </si>
  <si>
    <t>šatní skříňka</t>
  </si>
  <si>
    <t>KUTT, spol. s r.o.</t>
  </si>
  <si>
    <t>Bartončíková Lenka</t>
  </si>
  <si>
    <t>oscilační pila</t>
  </si>
  <si>
    <t>CONCEPT LINE s.r.o.</t>
  </si>
  <si>
    <t>5x šatní skříňka</t>
  </si>
  <si>
    <t>6x stolek nástrojový, infuzní stojan</t>
  </si>
  <si>
    <t>sendvičovač</t>
  </si>
  <si>
    <t>Dolina Jiří, MUDr.</t>
  </si>
  <si>
    <t>3x stůl</t>
  </si>
  <si>
    <t>MAHO SPORT s. r. o.</t>
  </si>
  <si>
    <t>lehátko pro Vojtovu metodu</t>
  </si>
  <si>
    <t>toastovač</t>
  </si>
  <si>
    <t>Mediform, spol. s r.o.</t>
  </si>
  <si>
    <t>Rýdel Miroslav, MUDr.</t>
  </si>
  <si>
    <t>Dräger Medical s.r.o.</t>
  </si>
  <si>
    <t>8x šatní skříňka</t>
  </si>
  <si>
    <t>SoundEar</t>
  </si>
  <si>
    <t>Sandoz s.r.o.</t>
  </si>
  <si>
    <t>výškový metr</t>
  </si>
  <si>
    <t>desinfekční přístroj</t>
  </si>
  <si>
    <t>perfusor, držák, napájecí zdroj</t>
  </si>
  <si>
    <t>3x upevňovací kyvné rameno</t>
  </si>
  <si>
    <t>2x přístroj CT</t>
  </si>
  <si>
    <t>COLOPLAST A/S odštěpný závod</t>
  </si>
  <si>
    <t>myčka podložních mís</t>
  </si>
  <si>
    <t>lůžko polohovací</t>
  </si>
  <si>
    <t>CARDION s.r.o.</t>
  </si>
  <si>
    <t>3x EKG</t>
  </si>
  <si>
    <t>BMT Medical Technology s.r.o.</t>
  </si>
  <si>
    <t>horkovzdušný sterilizátor</t>
  </si>
  <si>
    <t>DYNEX TECHNOLOGIES, spol. s r.o.</t>
  </si>
  <si>
    <t>CRC -2A1</t>
  </si>
  <si>
    <t>pediatrické lůžko, matrace, box</t>
  </si>
  <si>
    <t>Hudečková Marie, MUDr.</t>
  </si>
  <si>
    <t>Kytner Otakar, Ing.</t>
  </si>
  <si>
    <t>Fišer Vladimír, Ing.</t>
  </si>
  <si>
    <t>LUBRICANT s.r.o.</t>
  </si>
  <si>
    <t>Česká leukemická skupina - pro život, z.s.</t>
  </si>
  <si>
    <t>Stipcak Lenka</t>
  </si>
  <si>
    <t>Dorňák Alan, Ing.</t>
  </si>
  <si>
    <t>Hrbáč Daniel, Mgr.</t>
  </si>
  <si>
    <t>Pauzr Jan</t>
  </si>
  <si>
    <t>vrácení daru Novo Nordisk</t>
  </si>
  <si>
    <t>Werfen Czech s.r.o.</t>
  </si>
  <si>
    <t>Řepíková Markéta, MUDr.</t>
  </si>
  <si>
    <t>Holubová Jana, Mgr.</t>
  </si>
  <si>
    <t>Justýn Vladimír, JUDr.</t>
  </si>
  <si>
    <t>Jurčík Vlastimil</t>
  </si>
  <si>
    <t>Jurčíková Monika</t>
  </si>
  <si>
    <t>Pavlík Jiří, Mgr.</t>
  </si>
  <si>
    <t>VŠEOBECNÁ ZDRAVOTNÍ POJIŠŤOVNA ČESKÉ REPUBLIKY</t>
  </si>
  <si>
    <t>Svoboda Petr</t>
  </si>
  <si>
    <t>Stomatologická ordinace MUDr. Terezie Marešová, s.r.o.</t>
  </si>
  <si>
    <t>Horáčková Lenka</t>
  </si>
  <si>
    <t>Ondráček Filip</t>
  </si>
  <si>
    <t>Kovářová Petra</t>
  </si>
  <si>
    <t>Hrubý Petr, MUDr.</t>
  </si>
  <si>
    <t>Angelini Pharma Česká republika s.r.o.</t>
  </si>
  <si>
    <t>SZÚ není smlouva</t>
  </si>
  <si>
    <t>Měchurová Veronika</t>
  </si>
  <si>
    <t>Obec Kunovice</t>
  </si>
  <si>
    <t>SIGNALBAU a.s.</t>
  </si>
  <si>
    <t>Škrabalová Aneta</t>
  </si>
  <si>
    <t>Vejpustek František</t>
  </si>
  <si>
    <t>C-MODUL, spol. s r.o.</t>
  </si>
  <si>
    <t>Mach Roman</t>
  </si>
  <si>
    <t>Carl Zeiss spol. s r.o.</t>
  </si>
  <si>
    <t>Medtronic Czechia s.r.o.</t>
  </si>
  <si>
    <t>MUDr. Oldřich Sáblík</t>
  </si>
  <si>
    <t>Teva Pharmaceuticals CR, s.r.o.</t>
  </si>
  <si>
    <t>Beníček Karel</t>
  </si>
  <si>
    <t>Beránek Radek</t>
  </si>
  <si>
    <t>DENTINO s.r.o.</t>
  </si>
  <si>
    <t>Hradilová Marie</t>
  </si>
  <si>
    <t>Leuze Milan, Ing.</t>
  </si>
  <si>
    <t>Váňa Jiří</t>
  </si>
  <si>
    <t>Benemedo s.r.o.</t>
  </si>
  <si>
    <t>Sitta Michal</t>
  </si>
  <si>
    <t>Navrátilová Šárka</t>
  </si>
  <si>
    <t>Alánová Martina</t>
  </si>
  <si>
    <t>Bečvářová Alena</t>
  </si>
  <si>
    <t>Nadace Naše dítě</t>
  </si>
  <si>
    <t>ATOMO PROJEKT s.r.o.</t>
  </si>
  <si>
    <t>Nadační fond Kapka naděje</t>
  </si>
  <si>
    <t>Mužík Josef, JUDr.</t>
  </si>
  <si>
    <t>Pešová Barbora</t>
  </si>
  <si>
    <t>ROCHE s.r.o.</t>
  </si>
  <si>
    <t>Mlýnek Libor</t>
  </si>
  <si>
    <t>Adamec Jaroslav, Ing.</t>
  </si>
  <si>
    <t>Maňák František, Ing.</t>
  </si>
  <si>
    <t>Svoboda Tomáš</t>
  </si>
  <si>
    <t>Foxo s.r.o.</t>
  </si>
  <si>
    <t>Svoboda Jan, JUDr.</t>
  </si>
  <si>
    <t>MUDr. Zdeňka Ouředníčková</t>
  </si>
  <si>
    <t>Česká leukemická skupina - pro život, z.s. není sm.</t>
  </si>
  <si>
    <t>ALFA-HELICOPTER, spol. s r.o. není smlouva</t>
  </si>
  <si>
    <t>dárce neidentifikován</t>
  </si>
  <si>
    <t>Šolc Jiří, Ing.</t>
  </si>
  <si>
    <t>Jurygáček Ivo, Ing.</t>
  </si>
  <si>
    <t>Rouzková Renata</t>
  </si>
  <si>
    <t>Grmolec Zdeněk, PaedDr.</t>
  </si>
  <si>
    <t>Sůrová Kristýna</t>
  </si>
  <si>
    <t>Kovář Luděk</t>
  </si>
  <si>
    <t>Obec Žabčice</t>
  </si>
  <si>
    <t>ŽALUZIE NEVA s.r.o.</t>
  </si>
  <si>
    <t>Grundfos Sales Czechia and Slovakia s.r.o.</t>
  </si>
  <si>
    <t>Babuka Róbert, Ing.</t>
  </si>
  <si>
    <t>Menšíkova 11</t>
  </si>
  <si>
    <t>AZ SERVIS, a.s.</t>
  </si>
  <si>
    <t>Podešvová Eva</t>
  </si>
  <si>
    <t>CSL BEHRING s.r.o.</t>
  </si>
  <si>
    <t>Konečná Lada</t>
  </si>
  <si>
    <t>Fabián Jindřich</t>
  </si>
  <si>
    <t>Obec Loukov</t>
  </si>
  <si>
    <t>Šafránek Jakub, Ing.</t>
  </si>
  <si>
    <t>VF, a.s.</t>
  </si>
  <si>
    <t>Hošek Motor a.s.</t>
  </si>
  <si>
    <t>FEI Czech Republic s.r.o.</t>
  </si>
  <si>
    <t>Radeton s.r.o.</t>
  </si>
  <si>
    <t>ALTREVA-services s.r.o.</t>
  </si>
  <si>
    <t>ODĚVA, VÝROBNÍ DRUŽSTVO</t>
  </si>
  <si>
    <t>Daniel Martin, Ing</t>
  </si>
  <si>
    <t>Česká stomatologická komora</t>
  </si>
  <si>
    <t>ORTEA, spol. s r.o.</t>
  </si>
  <si>
    <t>ELLA-CS, s.r.o.</t>
  </si>
  <si>
    <t>AZ SERVIS, a.s. není smlouva</t>
  </si>
  <si>
    <t>C E L K E M   2016</t>
  </si>
  <si>
    <t>C E L K E M  2016</t>
  </si>
  <si>
    <t>C E L K E M    2016</t>
  </si>
  <si>
    <t>Elaibi Imad Taher Muslim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</si>
</sst>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 applyBorder="1"/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14" fontId="0" fillId="0" borderId="10" xfId="0" applyNumberFormat="1" applyBorder="1"/>
    <xf numFmtId="0" fontId="2" fillId="0" borderId="11" xfId="0" applyFont="1" applyBorder="1"/>
    <xf numFmtId="0" fontId="0" fillId="0" borderId="12" xfId="0" applyBorder="1" applyAlignment="1">
      <alignment horizontal="right"/>
    </xf>
    <xf numFmtId="4" fontId="0" fillId="0" borderId="13" xfId="0" applyNumberFormat="1" applyBorder="1" applyAlignment="1"/>
    <xf numFmtId="4" fontId="2" fillId="0" borderId="14" xfId="0" applyNumberFormat="1" applyFont="1" applyBorder="1" applyAlignment="1"/>
    <xf numFmtId="164" fontId="2" fillId="0" borderId="9" xfId="0" applyNumberFormat="1" applyFont="1" applyBorder="1"/>
    <xf numFmtId="0" fontId="2" fillId="0" borderId="15" xfId="0" applyFont="1" applyBorder="1"/>
    <xf numFmtId="4" fontId="4" fillId="0" borderId="16" xfId="0" applyNumberFormat="1" applyFont="1" applyBorder="1" applyAlignment="1"/>
    <xf numFmtId="0" fontId="0" fillId="0" borderId="13" xfId="0" applyBorder="1"/>
    <xf numFmtId="14" fontId="3" fillId="0" borderId="17" xfId="0" applyNumberFormat="1" applyFont="1" applyBorder="1"/>
    <xf numFmtId="0" fontId="4" fillId="0" borderId="0" xfId="0" applyFont="1" applyFill="1" applyBorder="1"/>
    <xf numFmtId="4" fontId="1" fillId="0" borderId="16" xfId="0" applyNumberFormat="1" applyFont="1" applyBorder="1" applyAlignment="1"/>
    <xf numFmtId="0" fontId="0" fillId="0" borderId="4" xfId="0" applyBorder="1" applyAlignment="1">
      <alignment horizontal="right" wrapText="1"/>
    </xf>
    <xf numFmtId="4" fontId="0" fillId="0" borderId="18" xfId="0" applyNumberFormat="1" applyBorder="1" applyAlignment="1">
      <alignment wrapText="1"/>
    </xf>
    <xf numFmtId="14" fontId="0" fillId="0" borderId="19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4" fontId="0" fillId="0" borderId="16" xfId="0" applyNumberFormat="1" applyBorder="1" applyAlignment="1">
      <alignment wrapText="1"/>
    </xf>
    <xf numFmtId="14" fontId="0" fillId="0" borderId="17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14" fontId="3" fillId="0" borderId="17" xfId="0" applyNumberFormat="1" applyFont="1" applyBorder="1" applyAlignment="1">
      <alignment wrapText="1"/>
    </xf>
    <xf numFmtId="0" fontId="1" fillId="0" borderId="0" xfId="0" applyFont="1" applyFill="1" applyBorder="1"/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14" fontId="0" fillId="0" borderId="16" xfId="0" applyNumberFormat="1" applyBorder="1" applyAlignment="1">
      <alignment wrapText="1"/>
    </xf>
    <xf numFmtId="0" fontId="3" fillId="0" borderId="16" xfId="0" applyFont="1" applyBorder="1" applyAlignment="1">
      <alignment wrapText="1"/>
    </xf>
    <xf numFmtId="0" fontId="0" fillId="0" borderId="16" xfId="0" applyNumberFormat="1" applyBorder="1" applyAlignment="1">
      <alignment wrapText="1"/>
    </xf>
    <xf numFmtId="14" fontId="0" fillId="0" borderId="20" xfId="0" applyNumberFormat="1" applyBorder="1" applyAlignment="1">
      <alignment wrapText="1"/>
    </xf>
    <xf numFmtId="0" fontId="1" fillId="0" borderId="16" xfId="0" applyFont="1" applyBorder="1" applyAlignment="1">
      <alignment wrapText="1"/>
    </xf>
    <xf numFmtId="4" fontId="1" fillId="0" borderId="16" xfId="0" applyNumberFormat="1" applyFont="1" applyBorder="1" applyAlignment="1">
      <alignment wrapText="1"/>
    </xf>
    <xf numFmtId="0" fontId="0" fillId="0" borderId="21" xfId="0" applyBorder="1" applyAlignment="1">
      <alignment wrapText="1"/>
    </xf>
    <xf numFmtId="164" fontId="0" fillId="0" borderId="16" xfId="0" applyNumberFormat="1" applyBorder="1" applyAlignment="1">
      <alignment wrapText="1"/>
    </xf>
    <xf numFmtId="164" fontId="3" fillId="0" borderId="16" xfId="0" applyNumberFormat="1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16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14" fontId="3" fillId="0" borderId="22" xfId="0" applyNumberFormat="1" applyFont="1" applyBorder="1" applyAlignment="1">
      <alignment wrapText="1"/>
    </xf>
    <xf numFmtId="164" fontId="0" fillId="0" borderId="18" xfId="0" applyNumberFormat="1" applyBorder="1" applyAlignment="1">
      <alignment wrapText="1"/>
    </xf>
    <xf numFmtId="14" fontId="0" fillId="0" borderId="18" xfId="0" applyNumberFormat="1" applyBorder="1" applyAlignment="1">
      <alignment wrapText="1"/>
    </xf>
    <xf numFmtId="0" fontId="0" fillId="0" borderId="16" xfId="0" applyFill="1" applyBorder="1" applyAlignment="1">
      <alignment wrapText="1"/>
    </xf>
    <xf numFmtId="14" fontId="0" fillId="0" borderId="23" xfId="0" applyNumberFormat="1" applyBorder="1" applyAlignment="1">
      <alignment wrapText="1"/>
    </xf>
    <xf numFmtId="14" fontId="0" fillId="0" borderId="22" xfId="0" applyNumberFormat="1" applyBorder="1" applyAlignment="1">
      <alignment wrapText="1"/>
    </xf>
    <xf numFmtId="4" fontId="4" fillId="0" borderId="16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20" xfId="0" applyNumberFormat="1" applyBorder="1" applyAlignment="1">
      <alignment wrapText="1"/>
    </xf>
    <xf numFmtId="14" fontId="0" fillId="0" borderId="14" xfId="0" applyNumberFormat="1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4" fillId="0" borderId="13" xfId="0" applyNumberFormat="1" applyFont="1" applyBorder="1" applyAlignment="1"/>
    <xf numFmtId="14" fontId="1" fillId="0" borderId="17" xfId="0" applyNumberFormat="1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0" fillId="0" borderId="0" xfId="0" applyFont="1" applyFill="1"/>
    <xf numFmtId="4" fontId="0" fillId="0" borderId="16" xfId="0" applyNumberFormat="1" applyFont="1" applyBorder="1" applyAlignment="1">
      <alignment wrapText="1"/>
    </xf>
    <xf numFmtId="0" fontId="0" fillId="0" borderId="0" xfId="0" applyFont="1"/>
    <xf numFmtId="14" fontId="0" fillId="0" borderId="17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0" xfId="0" applyFont="1"/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0" fontId="0" fillId="0" borderId="16" xfId="0" applyFont="1" applyFill="1" applyBorder="1" applyAlignment="1">
      <alignment wrapText="1"/>
    </xf>
    <xf numFmtId="0" fontId="0" fillId="0" borderId="24" xfId="0" applyBorder="1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3" xfId="0" applyBorder="1"/>
    <xf numFmtId="0" fontId="0" fillId="0" borderId="0" xfId="0" applyFont="1" applyFill="1" applyAlignment="1">
      <alignment wrapText="1"/>
    </xf>
    <xf numFmtId="0" fontId="5" fillId="0" borderId="0" xfId="0" applyFont="1" applyFill="1"/>
    <xf numFmtId="0" fontId="0" fillId="0" borderId="16" xfId="0" applyBorder="1"/>
    <xf numFmtId="0" fontId="0" fillId="0" borderId="20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abSelected="1" zoomScaleNormal="100" workbookViewId="0">
      <selection activeCell="B192" sqref="B192"/>
    </sheetView>
  </sheetViews>
  <sheetFormatPr defaultRowHeight="12.75" x14ac:dyDescent="0.2"/>
  <cols>
    <col min="1" max="1" width="4.85546875" customWidth="1"/>
    <col min="2" max="2" width="44.7109375" customWidth="1"/>
    <col min="3" max="3" width="22.5703125" customWidth="1"/>
    <col min="4" max="4" width="12" bestFit="1" customWidth="1"/>
    <col min="5" max="5" width="0" hidden="1" customWidth="1"/>
    <col min="6" max="6" width="10.5703125" customWidth="1"/>
  </cols>
  <sheetData>
    <row r="1" spans="1:6" ht="26.25" thickBot="1" x14ac:dyDescent="0.25">
      <c r="A1" s="6" t="s">
        <v>0</v>
      </c>
      <c r="B1" s="1" t="s">
        <v>1</v>
      </c>
      <c r="C1" s="9" t="s">
        <v>5</v>
      </c>
      <c r="D1" s="4" t="s">
        <v>2</v>
      </c>
      <c r="E1" t="s">
        <v>6</v>
      </c>
      <c r="F1" s="5"/>
    </row>
    <row r="2" spans="1:6" x14ac:dyDescent="0.2">
      <c r="A2" s="25">
        <v>1</v>
      </c>
      <c r="B2" t="s">
        <v>11</v>
      </c>
      <c r="C2" s="26">
        <v>6000</v>
      </c>
      <c r="D2" s="27">
        <v>42373</v>
      </c>
      <c r="E2">
        <v>1</v>
      </c>
    </row>
    <row r="3" spans="1:6" x14ac:dyDescent="0.2">
      <c r="A3" s="28">
        <v>2</v>
      </c>
      <c r="B3" t="s">
        <v>12</v>
      </c>
      <c r="C3" s="29">
        <v>2500</v>
      </c>
      <c r="D3" s="30">
        <v>42377</v>
      </c>
      <c r="E3">
        <v>1</v>
      </c>
    </row>
    <row r="4" spans="1:6" x14ac:dyDescent="0.2">
      <c r="A4" s="28">
        <v>3</v>
      </c>
      <c r="B4" t="s">
        <v>13</v>
      </c>
      <c r="C4" s="29">
        <v>5000</v>
      </c>
      <c r="D4" s="30">
        <v>42375</v>
      </c>
      <c r="E4">
        <v>1</v>
      </c>
    </row>
    <row r="5" spans="1:6" x14ac:dyDescent="0.2">
      <c r="A5" s="28">
        <v>4</v>
      </c>
      <c r="B5" t="s">
        <v>14</v>
      </c>
      <c r="C5" s="29">
        <v>3000</v>
      </c>
      <c r="D5" s="30">
        <v>42380</v>
      </c>
      <c r="E5">
        <v>1</v>
      </c>
    </row>
    <row r="6" spans="1:6" s="49" customFormat="1" x14ac:dyDescent="0.2">
      <c r="A6" s="28">
        <v>5</v>
      </c>
      <c r="B6" s="49" t="s">
        <v>15</v>
      </c>
      <c r="C6" s="29">
        <v>5850</v>
      </c>
      <c r="D6" s="30">
        <v>42380</v>
      </c>
      <c r="E6" s="49">
        <v>1</v>
      </c>
    </row>
    <row r="7" spans="1:6" x14ac:dyDescent="0.2">
      <c r="A7" s="28">
        <v>6</v>
      </c>
      <c r="B7" t="s">
        <v>16</v>
      </c>
      <c r="C7" s="29">
        <v>5000</v>
      </c>
      <c r="D7" s="30">
        <v>42380</v>
      </c>
      <c r="E7">
        <v>1</v>
      </c>
    </row>
    <row r="8" spans="1:6" s="49" customFormat="1" ht="25.5" x14ac:dyDescent="0.2">
      <c r="A8" s="28">
        <v>7</v>
      </c>
      <c r="B8" s="49" t="s">
        <v>17</v>
      </c>
      <c r="C8" s="29">
        <v>33000</v>
      </c>
      <c r="D8" s="30">
        <v>42381</v>
      </c>
      <c r="E8" s="49">
        <v>1</v>
      </c>
    </row>
    <row r="9" spans="1:6" ht="25.5" x14ac:dyDescent="0.2">
      <c r="A9" s="28">
        <v>8</v>
      </c>
      <c r="B9" s="49" t="s">
        <v>17</v>
      </c>
      <c r="C9" s="29">
        <v>30000</v>
      </c>
      <c r="D9" s="30">
        <v>42381</v>
      </c>
      <c r="E9">
        <v>1</v>
      </c>
    </row>
    <row r="10" spans="1:6" s="49" customFormat="1" x14ac:dyDescent="0.2">
      <c r="A10" s="28">
        <v>9</v>
      </c>
      <c r="B10" t="s">
        <v>18</v>
      </c>
      <c r="C10" s="29">
        <v>54450</v>
      </c>
      <c r="D10" s="30">
        <v>42382</v>
      </c>
      <c r="E10" s="49">
        <v>1</v>
      </c>
    </row>
    <row r="11" spans="1:6" ht="25.5" x14ac:dyDescent="0.2">
      <c r="A11" s="28">
        <v>10</v>
      </c>
      <c r="B11" s="49" t="s">
        <v>17</v>
      </c>
      <c r="C11" s="29">
        <v>40840</v>
      </c>
      <c r="D11" s="30">
        <v>42383</v>
      </c>
      <c r="E11">
        <v>1</v>
      </c>
    </row>
    <row r="12" spans="1:6" x14ac:dyDescent="0.2">
      <c r="A12" s="28">
        <v>11</v>
      </c>
      <c r="B12" s="79" t="s">
        <v>19</v>
      </c>
      <c r="C12" s="29">
        <v>-5000</v>
      </c>
      <c r="D12" s="30">
        <v>42383</v>
      </c>
      <c r="E12">
        <v>1</v>
      </c>
    </row>
    <row r="13" spans="1:6" x14ac:dyDescent="0.2">
      <c r="A13" s="28">
        <v>12</v>
      </c>
      <c r="B13" t="s">
        <v>20</v>
      </c>
      <c r="C13" s="29">
        <v>13000</v>
      </c>
      <c r="D13" s="30">
        <v>42384</v>
      </c>
      <c r="E13">
        <v>1</v>
      </c>
    </row>
    <row r="14" spans="1:6" s="49" customFormat="1" x14ac:dyDescent="0.2">
      <c r="A14" s="28">
        <v>13</v>
      </c>
      <c r="B14" s="49" t="s">
        <v>22</v>
      </c>
      <c r="C14" s="29">
        <v>200</v>
      </c>
      <c r="D14" s="30">
        <v>42387</v>
      </c>
      <c r="E14" s="49">
        <v>1</v>
      </c>
    </row>
    <row r="15" spans="1:6" x14ac:dyDescent="0.2">
      <c r="A15" s="28">
        <v>14</v>
      </c>
      <c r="B15" t="s">
        <v>23</v>
      </c>
      <c r="C15" s="29">
        <v>38000</v>
      </c>
      <c r="D15" s="30">
        <v>42388</v>
      </c>
      <c r="E15">
        <v>1</v>
      </c>
    </row>
    <row r="16" spans="1:6" x14ac:dyDescent="0.2">
      <c r="A16" s="28">
        <v>15</v>
      </c>
      <c r="B16" t="s">
        <v>21</v>
      </c>
      <c r="C16" s="29">
        <v>100</v>
      </c>
      <c r="D16" s="30">
        <v>42389</v>
      </c>
      <c r="E16">
        <v>1</v>
      </c>
    </row>
    <row r="17" spans="1:5" x14ac:dyDescent="0.2">
      <c r="A17" s="28">
        <v>16</v>
      </c>
      <c r="B17" t="s">
        <v>24</v>
      </c>
      <c r="C17" s="29">
        <v>7000</v>
      </c>
      <c r="D17" s="30">
        <v>42389</v>
      </c>
      <c r="E17">
        <v>1</v>
      </c>
    </row>
    <row r="18" spans="1:5" x14ac:dyDescent="0.2">
      <c r="A18" s="28">
        <v>17</v>
      </c>
      <c r="B18" t="s">
        <v>25</v>
      </c>
      <c r="C18" s="29">
        <v>3900</v>
      </c>
      <c r="D18" s="30">
        <v>42389</v>
      </c>
      <c r="E18">
        <v>1</v>
      </c>
    </row>
    <row r="19" spans="1:5" x14ac:dyDescent="0.2">
      <c r="A19" s="28">
        <v>18</v>
      </c>
      <c r="B19" t="s">
        <v>26</v>
      </c>
      <c r="C19" s="29">
        <v>78945</v>
      </c>
      <c r="D19" s="30">
        <v>42390</v>
      </c>
      <c r="E19">
        <v>1</v>
      </c>
    </row>
    <row r="20" spans="1:5" x14ac:dyDescent="0.2">
      <c r="A20" s="28">
        <v>19</v>
      </c>
      <c r="B20" t="s">
        <v>26</v>
      </c>
      <c r="C20" s="29">
        <v>65258</v>
      </c>
      <c r="D20" s="30">
        <v>42390</v>
      </c>
      <c r="E20">
        <v>1</v>
      </c>
    </row>
    <row r="21" spans="1:5" x14ac:dyDescent="0.2">
      <c r="A21" s="28">
        <v>20</v>
      </c>
      <c r="B21" t="s">
        <v>27</v>
      </c>
      <c r="C21" s="29">
        <v>-10510.7</v>
      </c>
      <c r="D21" s="30">
        <v>42375</v>
      </c>
      <c r="E21">
        <v>1</v>
      </c>
    </row>
    <row r="22" spans="1:5" ht="25.5" x14ac:dyDescent="0.2">
      <c r="A22" s="28">
        <v>21</v>
      </c>
      <c r="B22" s="49" t="s">
        <v>17</v>
      </c>
      <c r="C22" s="29">
        <v>49850</v>
      </c>
      <c r="D22" s="30">
        <v>42396</v>
      </c>
      <c r="E22">
        <v>1</v>
      </c>
    </row>
    <row r="23" spans="1:5" s="49" customFormat="1" x14ac:dyDescent="0.2">
      <c r="A23" s="28">
        <v>22</v>
      </c>
      <c r="B23" t="s">
        <v>28</v>
      </c>
      <c r="C23" s="29">
        <v>50000</v>
      </c>
      <c r="D23" s="30">
        <v>42395</v>
      </c>
      <c r="E23" s="49">
        <v>1</v>
      </c>
    </row>
    <row r="24" spans="1:5" x14ac:dyDescent="0.2">
      <c r="A24" s="28">
        <v>23</v>
      </c>
      <c r="B24" t="s">
        <v>29</v>
      </c>
      <c r="C24" s="29">
        <v>10000</v>
      </c>
      <c r="D24" s="30">
        <v>42398</v>
      </c>
      <c r="E24">
        <v>1</v>
      </c>
    </row>
    <row r="25" spans="1:5" x14ac:dyDescent="0.2">
      <c r="A25" s="28">
        <v>24</v>
      </c>
      <c r="B25" t="s">
        <v>30</v>
      </c>
      <c r="C25" s="29">
        <v>4000</v>
      </c>
      <c r="D25" s="30">
        <v>42398</v>
      </c>
      <c r="E25">
        <v>1</v>
      </c>
    </row>
    <row r="26" spans="1:5" x14ac:dyDescent="0.2">
      <c r="A26" s="28">
        <v>25</v>
      </c>
      <c r="B26" t="s">
        <v>31</v>
      </c>
      <c r="C26" s="42">
        <v>120150</v>
      </c>
      <c r="D26" s="64">
        <v>42387</v>
      </c>
      <c r="E26">
        <v>1</v>
      </c>
    </row>
    <row r="27" spans="1:5" x14ac:dyDescent="0.2">
      <c r="A27" s="28">
        <v>26</v>
      </c>
      <c r="B27" t="s">
        <v>32</v>
      </c>
      <c r="C27" s="29">
        <v>2000</v>
      </c>
      <c r="D27" s="30">
        <v>42381</v>
      </c>
      <c r="E27">
        <v>1</v>
      </c>
    </row>
    <row r="28" spans="1:5" x14ac:dyDescent="0.2">
      <c r="A28" s="28">
        <v>27</v>
      </c>
      <c r="B28" t="s">
        <v>33</v>
      </c>
      <c r="C28" s="29">
        <v>10000</v>
      </c>
      <c r="D28" s="30">
        <v>42401</v>
      </c>
      <c r="E28">
        <v>1</v>
      </c>
    </row>
    <row r="29" spans="1:5" x14ac:dyDescent="0.2">
      <c r="A29" s="28">
        <v>28</v>
      </c>
      <c r="B29" t="s">
        <v>34</v>
      </c>
      <c r="C29" s="29">
        <v>5000</v>
      </c>
      <c r="D29" s="30">
        <v>42402</v>
      </c>
      <c r="E29">
        <v>1</v>
      </c>
    </row>
    <row r="30" spans="1:5" s="49" customFormat="1" x14ac:dyDescent="0.2">
      <c r="A30" s="28">
        <v>29</v>
      </c>
      <c r="B30" t="s">
        <v>35</v>
      </c>
      <c r="C30" s="29">
        <v>5000</v>
      </c>
      <c r="D30" s="30">
        <v>42404</v>
      </c>
      <c r="E30" s="49">
        <v>1</v>
      </c>
    </row>
    <row r="31" spans="1:5" x14ac:dyDescent="0.2">
      <c r="A31" s="28">
        <v>30</v>
      </c>
      <c r="B31" t="s">
        <v>36</v>
      </c>
      <c r="C31" s="29">
        <v>36000</v>
      </c>
      <c r="D31" s="30">
        <v>42404</v>
      </c>
      <c r="E31">
        <v>1</v>
      </c>
    </row>
    <row r="32" spans="1:5" x14ac:dyDescent="0.2">
      <c r="A32" s="28">
        <v>31</v>
      </c>
      <c r="B32" t="s">
        <v>37</v>
      </c>
      <c r="C32" s="29">
        <v>2000</v>
      </c>
      <c r="D32" s="30">
        <v>42404</v>
      </c>
      <c r="E32">
        <v>1</v>
      </c>
    </row>
    <row r="33" spans="1:5" x14ac:dyDescent="0.2">
      <c r="A33" s="28">
        <v>32</v>
      </c>
      <c r="B33" t="s">
        <v>38</v>
      </c>
      <c r="C33" s="29">
        <v>2000</v>
      </c>
      <c r="D33" s="30">
        <v>42404</v>
      </c>
      <c r="E33">
        <v>1</v>
      </c>
    </row>
    <row r="34" spans="1:5" ht="25.5" x14ac:dyDescent="0.2">
      <c r="A34" s="28">
        <v>33</v>
      </c>
      <c r="B34" s="49" t="s">
        <v>17</v>
      </c>
      <c r="C34" s="29">
        <v>213000</v>
      </c>
      <c r="D34" s="30">
        <v>42408</v>
      </c>
      <c r="E34">
        <v>1</v>
      </c>
    </row>
    <row r="35" spans="1:5" x14ac:dyDescent="0.2">
      <c r="A35" s="28">
        <v>34</v>
      </c>
      <c r="B35" t="s">
        <v>39</v>
      </c>
      <c r="C35" s="29">
        <v>45000</v>
      </c>
      <c r="D35" s="30">
        <v>42408</v>
      </c>
      <c r="E35">
        <v>1</v>
      </c>
    </row>
    <row r="36" spans="1:5" x14ac:dyDescent="0.2">
      <c r="A36" s="28">
        <v>35</v>
      </c>
      <c r="B36" t="s">
        <v>40</v>
      </c>
      <c r="C36" s="29">
        <v>15000</v>
      </c>
      <c r="D36" s="30">
        <v>42411</v>
      </c>
      <c r="E36">
        <v>1</v>
      </c>
    </row>
    <row r="37" spans="1:5" x14ac:dyDescent="0.2">
      <c r="A37" s="28">
        <v>36</v>
      </c>
      <c r="B37" t="s">
        <v>41</v>
      </c>
      <c r="C37" s="29">
        <v>18720</v>
      </c>
      <c r="D37" s="30">
        <v>42415</v>
      </c>
      <c r="E37">
        <v>1</v>
      </c>
    </row>
    <row r="38" spans="1:5" x14ac:dyDescent="0.2">
      <c r="A38" s="28">
        <v>37</v>
      </c>
      <c r="B38" t="s">
        <v>26</v>
      </c>
      <c r="C38" s="29">
        <v>62338</v>
      </c>
      <c r="D38" s="30">
        <v>42415</v>
      </c>
      <c r="E38">
        <v>1</v>
      </c>
    </row>
    <row r="39" spans="1:5" x14ac:dyDescent="0.2">
      <c r="A39" s="28">
        <v>38</v>
      </c>
      <c r="B39" t="s">
        <v>42</v>
      </c>
      <c r="C39" s="29">
        <v>30000</v>
      </c>
      <c r="D39" s="30">
        <v>42415</v>
      </c>
      <c r="E39">
        <v>1</v>
      </c>
    </row>
    <row r="40" spans="1:5" x14ac:dyDescent="0.2">
      <c r="A40" s="28">
        <v>39</v>
      </c>
      <c r="B40" t="s">
        <v>42</v>
      </c>
      <c r="C40" s="29">
        <v>15000</v>
      </c>
      <c r="D40" s="30">
        <v>42415</v>
      </c>
      <c r="E40">
        <v>1</v>
      </c>
    </row>
    <row r="41" spans="1:5" x14ac:dyDescent="0.2">
      <c r="A41" s="28">
        <v>40</v>
      </c>
      <c r="B41" t="s">
        <v>43</v>
      </c>
      <c r="C41" s="29">
        <v>30000</v>
      </c>
      <c r="D41" s="30">
        <v>42416</v>
      </c>
      <c r="E41">
        <v>1</v>
      </c>
    </row>
    <row r="42" spans="1:5" x14ac:dyDescent="0.2">
      <c r="A42" s="28">
        <v>41</v>
      </c>
      <c r="B42" t="s">
        <v>44</v>
      </c>
      <c r="C42" s="29">
        <v>5000</v>
      </c>
      <c r="D42" s="30">
        <v>42416</v>
      </c>
      <c r="E42">
        <v>1</v>
      </c>
    </row>
    <row r="43" spans="1:5" x14ac:dyDescent="0.2">
      <c r="A43" s="28">
        <v>42</v>
      </c>
      <c r="B43" t="s">
        <v>45</v>
      </c>
      <c r="C43" s="29">
        <v>7000</v>
      </c>
      <c r="D43" s="30">
        <v>42416</v>
      </c>
    </row>
    <row r="44" spans="1:5" s="49" customFormat="1" x14ac:dyDescent="0.2">
      <c r="A44" s="28">
        <v>43</v>
      </c>
      <c r="B44" s="68" t="s">
        <v>46</v>
      </c>
      <c r="C44" s="29">
        <v>3000</v>
      </c>
      <c r="D44" s="30">
        <v>42417</v>
      </c>
      <c r="E44" s="49">
        <v>1</v>
      </c>
    </row>
    <row r="45" spans="1:5" x14ac:dyDescent="0.2">
      <c r="A45" s="28">
        <v>44</v>
      </c>
      <c r="B45" s="68" t="s">
        <v>22</v>
      </c>
      <c r="C45" s="29">
        <v>200</v>
      </c>
      <c r="D45" s="30">
        <v>42418</v>
      </c>
      <c r="E45">
        <v>1</v>
      </c>
    </row>
    <row r="46" spans="1:5" x14ac:dyDescent="0.2">
      <c r="A46" s="28">
        <v>45</v>
      </c>
      <c r="B46" s="68" t="s">
        <v>21</v>
      </c>
      <c r="C46" s="29">
        <v>100</v>
      </c>
      <c r="D46" s="30">
        <v>42422</v>
      </c>
      <c r="E46">
        <v>1</v>
      </c>
    </row>
    <row r="47" spans="1:5" x14ac:dyDescent="0.2">
      <c r="A47" s="28">
        <v>46</v>
      </c>
      <c r="B47" s="68" t="s">
        <v>47</v>
      </c>
      <c r="C47" s="29">
        <v>10000</v>
      </c>
      <c r="D47" s="30">
        <v>42422</v>
      </c>
      <c r="E47">
        <v>1</v>
      </c>
    </row>
    <row r="48" spans="1:5" x14ac:dyDescent="0.2">
      <c r="A48" s="28">
        <v>47</v>
      </c>
      <c r="B48" s="68" t="s">
        <v>48</v>
      </c>
      <c r="C48" s="29">
        <v>5000</v>
      </c>
      <c r="D48" s="30">
        <v>42424</v>
      </c>
      <c r="E48">
        <v>1</v>
      </c>
    </row>
    <row r="49" spans="1:5" x14ac:dyDescent="0.2">
      <c r="A49" s="28">
        <v>48</v>
      </c>
      <c r="B49" t="s">
        <v>49</v>
      </c>
      <c r="C49" s="29">
        <v>7469</v>
      </c>
      <c r="D49" s="30">
        <v>42424</v>
      </c>
      <c r="E49">
        <v>1</v>
      </c>
    </row>
    <row r="50" spans="1:5" x14ac:dyDescent="0.2">
      <c r="A50" s="28">
        <v>49</v>
      </c>
      <c r="B50" t="s">
        <v>42</v>
      </c>
      <c r="C50" s="29">
        <v>4850</v>
      </c>
      <c r="D50" s="30">
        <v>42425</v>
      </c>
    </row>
    <row r="51" spans="1:5" x14ac:dyDescent="0.2">
      <c r="A51" s="28">
        <v>50</v>
      </c>
      <c r="B51" t="s">
        <v>50</v>
      </c>
      <c r="C51" s="29">
        <v>103500</v>
      </c>
      <c r="D51" s="30">
        <v>42425</v>
      </c>
      <c r="E51">
        <v>1</v>
      </c>
    </row>
    <row r="52" spans="1:5" x14ac:dyDescent="0.2">
      <c r="A52" s="28">
        <v>51</v>
      </c>
      <c r="B52" t="s">
        <v>51</v>
      </c>
      <c r="C52" s="29">
        <v>12000</v>
      </c>
      <c r="D52" s="30">
        <v>42429</v>
      </c>
      <c r="E52">
        <v>1</v>
      </c>
    </row>
    <row r="53" spans="1:5" x14ac:dyDescent="0.2">
      <c r="A53" s="28">
        <v>52</v>
      </c>
      <c r="B53" t="s">
        <v>52</v>
      </c>
      <c r="C53" s="29">
        <v>20000</v>
      </c>
      <c r="D53" s="30">
        <v>42429</v>
      </c>
      <c r="E53">
        <v>1</v>
      </c>
    </row>
    <row r="54" spans="1:5" x14ac:dyDescent="0.2">
      <c r="A54" s="28">
        <v>53</v>
      </c>
      <c r="B54" t="s">
        <v>53</v>
      </c>
      <c r="C54" s="42">
        <v>10000</v>
      </c>
      <c r="D54" s="64">
        <v>42430</v>
      </c>
      <c r="E54">
        <v>1</v>
      </c>
    </row>
    <row r="55" spans="1:5" x14ac:dyDescent="0.2">
      <c r="A55" s="28">
        <v>54</v>
      </c>
      <c r="B55" t="s">
        <v>11</v>
      </c>
      <c r="C55" s="42">
        <v>6000</v>
      </c>
      <c r="D55" s="64">
        <v>42431</v>
      </c>
      <c r="E55">
        <v>1</v>
      </c>
    </row>
    <row r="56" spans="1:5" x14ac:dyDescent="0.2">
      <c r="A56" s="28">
        <v>55</v>
      </c>
      <c r="B56" t="s">
        <v>55</v>
      </c>
      <c r="C56" s="42">
        <v>5000</v>
      </c>
      <c r="D56" s="64">
        <v>42438</v>
      </c>
      <c r="E56">
        <v>1</v>
      </c>
    </row>
    <row r="57" spans="1:5" x14ac:dyDescent="0.2">
      <c r="A57" s="28">
        <v>56</v>
      </c>
      <c r="B57" s="68" t="s">
        <v>56</v>
      </c>
      <c r="C57" s="29">
        <v>4550</v>
      </c>
      <c r="D57" s="30">
        <v>42438</v>
      </c>
      <c r="E57">
        <v>1</v>
      </c>
    </row>
    <row r="58" spans="1:5" x14ac:dyDescent="0.2">
      <c r="A58" s="28">
        <v>47</v>
      </c>
      <c r="B58" s="68" t="s">
        <v>57</v>
      </c>
      <c r="C58" s="29">
        <v>1500</v>
      </c>
      <c r="D58" s="30">
        <v>42440</v>
      </c>
      <c r="E58">
        <v>1</v>
      </c>
    </row>
    <row r="59" spans="1:5" x14ac:dyDescent="0.2">
      <c r="A59" s="28">
        <v>58</v>
      </c>
      <c r="B59" s="68" t="s">
        <v>58</v>
      </c>
      <c r="C59" s="29">
        <v>5000</v>
      </c>
      <c r="D59" s="30">
        <v>42444</v>
      </c>
      <c r="E59">
        <v>1</v>
      </c>
    </row>
    <row r="60" spans="1:5" x14ac:dyDescent="0.2">
      <c r="A60" s="28">
        <v>59</v>
      </c>
      <c r="B60" s="68" t="s">
        <v>59</v>
      </c>
      <c r="C60" s="29">
        <v>5000</v>
      </c>
      <c r="D60" s="30">
        <v>42445</v>
      </c>
      <c r="E60">
        <v>1</v>
      </c>
    </row>
    <row r="61" spans="1:5" x14ac:dyDescent="0.2">
      <c r="A61" s="28">
        <v>60</v>
      </c>
      <c r="B61" s="68" t="s">
        <v>60</v>
      </c>
      <c r="C61" s="29">
        <v>3900</v>
      </c>
      <c r="D61" s="30">
        <v>42445</v>
      </c>
      <c r="E61">
        <v>1</v>
      </c>
    </row>
    <row r="62" spans="1:5" x14ac:dyDescent="0.2">
      <c r="A62" s="28">
        <v>61</v>
      </c>
      <c r="B62" t="s">
        <v>18</v>
      </c>
      <c r="C62" s="29">
        <v>75000</v>
      </c>
      <c r="D62" s="30">
        <v>42446</v>
      </c>
      <c r="E62">
        <v>1</v>
      </c>
    </row>
    <row r="63" spans="1:5" x14ac:dyDescent="0.2">
      <c r="A63" s="28">
        <v>62</v>
      </c>
      <c r="B63" t="s">
        <v>18</v>
      </c>
      <c r="C63" s="29">
        <v>75000</v>
      </c>
      <c r="D63" s="30">
        <v>42447</v>
      </c>
      <c r="E63">
        <v>1</v>
      </c>
    </row>
    <row r="64" spans="1:5" x14ac:dyDescent="0.2">
      <c r="A64" s="28">
        <v>63</v>
      </c>
      <c r="B64" t="s">
        <v>50</v>
      </c>
      <c r="C64" s="29">
        <v>361000</v>
      </c>
      <c r="D64" s="30">
        <v>42447</v>
      </c>
      <c r="E64">
        <v>1</v>
      </c>
    </row>
    <row r="65" spans="1:5" x14ac:dyDescent="0.2">
      <c r="A65" s="28">
        <v>64</v>
      </c>
      <c r="B65" t="s">
        <v>61</v>
      </c>
      <c r="C65" s="29">
        <v>30000</v>
      </c>
      <c r="D65" s="30">
        <v>42447</v>
      </c>
      <c r="E65">
        <v>1</v>
      </c>
    </row>
    <row r="66" spans="1:5" s="49" customFormat="1" x14ac:dyDescent="0.2">
      <c r="A66" s="28">
        <v>65</v>
      </c>
      <c r="B66" s="70" t="s">
        <v>22</v>
      </c>
      <c r="C66" s="29">
        <v>200</v>
      </c>
      <c r="D66" s="30">
        <v>42447</v>
      </c>
      <c r="E66" s="49">
        <v>1</v>
      </c>
    </row>
    <row r="67" spans="1:5" x14ac:dyDescent="0.2">
      <c r="A67" s="28">
        <v>66</v>
      </c>
      <c r="B67" s="66" t="s">
        <v>21</v>
      </c>
      <c r="C67" s="29">
        <v>100</v>
      </c>
      <c r="D67" s="30">
        <v>42450</v>
      </c>
      <c r="E67">
        <v>1</v>
      </c>
    </row>
    <row r="68" spans="1:5" x14ac:dyDescent="0.2">
      <c r="A68" s="28">
        <v>67</v>
      </c>
      <c r="B68" t="s">
        <v>18</v>
      </c>
      <c r="C68" s="29">
        <v>75000</v>
      </c>
      <c r="D68" s="30">
        <v>42450</v>
      </c>
      <c r="E68">
        <v>1</v>
      </c>
    </row>
    <row r="69" spans="1:5" x14ac:dyDescent="0.2">
      <c r="A69" s="28">
        <v>68</v>
      </c>
      <c r="B69" t="s">
        <v>62</v>
      </c>
      <c r="C69" s="32">
        <v>5000</v>
      </c>
      <c r="D69" s="33">
        <v>42451</v>
      </c>
      <c r="E69">
        <v>1</v>
      </c>
    </row>
    <row r="70" spans="1:5" x14ac:dyDescent="0.2">
      <c r="A70" s="28">
        <v>69</v>
      </c>
      <c r="B70" t="s">
        <v>63</v>
      </c>
      <c r="C70" s="29">
        <v>5000</v>
      </c>
      <c r="D70" s="33">
        <v>42452</v>
      </c>
      <c r="E70">
        <v>1</v>
      </c>
    </row>
    <row r="71" spans="1:5" x14ac:dyDescent="0.2">
      <c r="A71" s="28">
        <v>70</v>
      </c>
      <c r="B71" t="s">
        <v>64</v>
      </c>
      <c r="C71" s="29">
        <v>45834</v>
      </c>
      <c r="D71" s="33">
        <v>42453</v>
      </c>
      <c r="E71">
        <v>1</v>
      </c>
    </row>
    <row r="72" spans="1:5" x14ac:dyDescent="0.2">
      <c r="A72" s="28">
        <v>71</v>
      </c>
      <c r="B72" t="s">
        <v>50</v>
      </c>
      <c r="C72" s="29">
        <v>144900</v>
      </c>
      <c r="D72" s="30">
        <v>42459</v>
      </c>
      <c r="E72">
        <v>1</v>
      </c>
    </row>
    <row r="73" spans="1:5" x14ac:dyDescent="0.2">
      <c r="A73" s="28">
        <v>72</v>
      </c>
      <c r="B73" t="s">
        <v>65</v>
      </c>
      <c r="C73" s="29">
        <v>5000</v>
      </c>
      <c r="D73" s="30">
        <v>42439</v>
      </c>
      <c r="E73">
        <v>1</v>
      </c>
    </row>
    <row r="74" spans="1:5" x14ac:dyDescent="0.2">
      <c r="A74" s="28">
        <v>73</v>
      </c>
      <c r="B74" t="s">
        <v>54</v>
      </c>
      <c r="C74" s="29">
        <v>8000</v>
      </c>
      <c r="D74" s="30">
        <v>42433</v>
      </c>
      <c r="E74">
        <v>1</v>
      </c>
    </row>
    <row r="75" spans="1:5" x14ac:dyDescent="0.2">
      <c r="A75" s="28">
        <v>74</v>
      </c>
      <c r="B75" t="s">
        <v>66</v>
      </c>
      <c r="C75" s="29">
        <v>10000</v>
      </c>
      <c r="D75" s="30">
        <v>42465</v>
      </c>
      <c r="E75">
        <v>1</v>
      </c>
    </row>
    <row r="76" spans="1:5" x14ac:dyDescent="0.2">
      <c r="A76" s="65">
        <v>75</v>
      </c>
      <c r="B76" s="68" t="s">
        <v>67</v>
      </c>
      <c r="C76" s="42">
        <v>2000</v>
      </c>
      <c r="D76" s="64">
        <v>42467</v>
      </c>
      <c r="E76">
        <v>1</v>
      </c>
    </row>
    <row r="77" spans="1:5" x14ac:dyDescent="0.2">
      <c r="A77" s="28">
        <v>76</v>
      </c>
      <c r="B77" s="68" t="s">
        <v>68</v>
      </c>
      <c r="C77" s="42">
        <v>3250</v>
      </c>
      <c r="D77" s="64">
        <v>42468</v>
      </c>
      <c r="E77">
        <v>1</v>
      </c>
    </row>
    <row r="78" spans="1:5" x14ac:dyDescent="0.2">
      <c r="A78" s="28">
        <v>77</v>
      </c>
      <c r="B78" t="s">
        <v>69</v>
      </c>
      <c r="C78" s="42">
        <v>18000</v>
      </c>
      <c r="D78" s="64">
        <v>42471</v>
      </c>
      <c r="E78">
        <v>1</v>
      </c>
    </row>
    <row r="79" spans="1:5" x14ac:dyDescent="0.2">
      <c r="A79" s="65">
        <v>78</v>
      </c>
      <c r="B79" t="s">
        <v>70</v>
      </c>
      <c r="C79" s="42">
        <v>10000</v>
      </c>
      <c r="D79" s="64">
        <v>42471</v>
      </c>
      <c r="E79">
        <v>1</v>
      </c>
    </row>
    <row r="80" spans="1:5" x14ac:dyDescent="0.2">
      <c r="A80" s="28">
        <v>79</v>
      </c>
      <c r="B80" t="s">
        <v>71</v>
      </c>
      <c r="C80" s="29">
        <v>5000</v>
      </c>
      <c r="D80" s="30">
        <v>42471</v>
      </c>
      <c r="E80">
        <v>1</v>
      </c>
    </row>
    <row r="81" spans="1:5" x14ac:dyDescent="0.2">
      <c r="A81" s="28">
        <v>80</v>
      </c>
      <c r="B81" t="s">
        <v>18</v>
      </c>
      <c r="C81" s="29">
        <v>75000</v>
      </c>
      <c r="D81" s="30">
        <v>42472</v>
      </c>
      <c r="E81">
        <v>1</v>
      </c>
    </row>
    <row r="82" spans="1:5" x14ac:dyDescent="0.2">
      <c r="A82" s="28">
        <v>81</v>
      </c>
      <c r="B82" t="s">
        <v>72</v>
      </c>
      <c r="C82" s="29">
        <v>5000</v>
      </c>
      <c r="D82" s="30">
        <v>42472</v>
      </c>
      <c r="E82">
        <v>1</v>
      </c>
    </row>
    <row r="83" spans="1:5" x14ac:dyDescent="0.2">
      <c r="A83" s="28">
        <v>82</v>
      </c>
      <c r="B83" t="s">
        <v>73</v>
      </c>
      <c r="C83" s="29">
        <v>22300</v>
      </c>
      <c r="D83" s="30">
        <v>42474</v>
      </c>
    </row>
    <row r="84" spans="1:5" x14ac:dyDescent="0.2">
      <c r="A84" s="28">
        <v>83</v>
      </c>
      <c r="B84" t="s">
        <v>22</v>
      </c>
      <c r="C84" s="32">
        <v>200</v>
      </c>
      <c r="D84" s="33">
        <v>42478</v>
      </c>
    </row>
    <row r="85" spans="1:5" x14ac:dyDescent="0.2">
      <c r="A85" s="28">
        <v>84</v>
      </c>
      <c r="B85" t="s">
        <v>74</v>
      </c>
      <c r="C85" s="29">
        <v>5000</v>
      </c>
      <c r="D85" s="30">
        <v>42479</v>
      </c>
    </row>
    <row r="86" spans="1:5" x14ac:dyDescent="0.2">
      <c r="A86" s="28">
        <v>85</v>
      </c>
      <c r="B86" t="s">
        <v>75</v>
      </c>
      <c r="C86" s="29">
        <v>1300</v>
      </c>
      <c r="D86" s="30">
        <v>42475</v>
      </c>
    </row>
    <row r="87" spans="1:5" x14ac:dyDescent="0.2">
      <c r="A87" s="28">
        <v>86</v>
      </c>
      <c r="B87" s="68" t="s">
        <v>21</v>
      </c>
      <c r="C87" s="29">
        <v>100</v>
      </c>
      <c r="D87" s="30">
        <v>42480</v>
      </c>
    </row>
    <row r="88" spans="1:5" x14ac:dyDescent="0.2">
      <c r="A88" s="28">
        <v>87</v>
      </c>
      <c r="B88" t="s">
        <v>76</v>
      </c>
      <c r="C88" s="29">
        <v>5000</v>
      </c>
      <c r="D88" s="30">
        <v>42480</v>
      </c>
    </row>
    <row r="89" spans="1:5" x14ac:dyDescent="0.2">
      <c r="A89" s="28">
        <v>88</v>
      </c>
      <c r="B89" t="s">
        <v>77</v>
      </c>
      <c r="C89" s="29">
        <v>5000</v>
      </c>
      <c r="D89" s="30">
        <v>42481</v>
      </c>
    </row>
    <row r="90" spans="1:5" x14ac:dyDescent="0.2">
      <c r="A90" s="28">
        <v>89</v>
      </c>
      <c r="B90" t="s">
        <v>50</v>
      </c>
      <c r="C90" s="29">
        <v>106650</v>
      </c>
      <c r="D90" s="30">
        <v>42485</v>
      </c>
    </row>
    <row r="91" spans="1:5" x14ac:dyDescent="0.2">
      <c r="A91" s="28">
        <v>90</v>
      </c>
      <c r="B91" t="s">
        <v>79</v>
      </c>
      <c r="C91" s="29">
        <v>1000</v>
      </c>
      <c r="D91" s="30">
        <v>42485</v>
      </c>
    </row>
    <row r="92" spans="1:5" x14ac:dyDescent="0.2">
      <c r="A92" s="28">
        <v>91</v>
      </c>
      <c r="B92" t="s">
        <v>78</v>
      </c>
      <c r="C92" s="29">
        <v>2000</v>
      </c>
      <c r="D92" s="30">
        <v>42487</v>
      </c>
    </row>
    <row r="93" spans="1:5" x14ac:dyDescent="0.2">
      <c r="A93" s="28">
        <v>92</v>
      </c>
      <c r="B93" t="s">
        <v>80</v>
      </c>
      <c r="C93" s="29">
        <v>153000</v>
      </c>
      <c r="D93" s="30">
        <v>42493</v>
      </c>
    </row>
    <row r="94" spans="1:5" x14ac:dyDescent="0.2">
      <c r="A94" s="28">
        <v>93</v>
      </c>
      <c r="B94" t="s">
        <v>81</v>
      </c>
      <c r="C94" s="29">
        <v>5000</v>
      </c>
      <c r="D94" s="30">
        <v>42493</v>
      </c>
    </row>
    <row r="95" spans="1:5" x14ac:dyDescent="0.2">
      <c r="A95" s="28">
        <v>94</v>
      </c>
      <c r="B95" t="s">
        <v>82</v>
      </c>
      <c r="C95" s="29">
        <v>10000</v>
      </c>
      <c r="D95" s="30">
        <v>42493</v>
      </c>
    </row>
    <row r="96" spans="1:5" x14ac:dyDescent="0.2">
      <c r="A96" s="28">
        <v>95</v>
      </c>
      <c r="B96" t="s">
        <v>83</v>
      </c>
      <c r="C96" s="29">
        <v>3000</v>
      </c>
      <c r="D96" s="30">
        <v>42495</v>
      </c>
    </row>
    <row r="97" spans="1:4" x14ac:dyDescent="0.2">
      <c r="A97" s="28">
        <v>96</v>
      </c>
      <c r="B97" t="s">
        <v>84</v>
      </c>
      <c r="C97" s="29">
        <v>10000</v>
      </c>
      <c r="D97" s="30">
        <v>42495</v>
      </c>
    </row>
    <row r="98" spans="1:4" x14ac:dyDescent="0.2">
      <c r="A98" s="28">
        <v>97</v>
      </c>
      <c r="B98" t="s">
        <v>18</v>
      </c>
      <c r="C98" s="29">
        <v>82195.3</v>
      </c>
      <c r="D98" s="30">
        <v>42496</v>
      </c>
    </row>
    <row r="99" spans="1:4" x14ac:dyDescent="0.2">
      <c r="A99" s="28">
        <v>98</v>
      </c>
      <c r="B99" t="s">
        <v>85</v>
      </c>
      <c r="C99" s="29">
        <v>40000</v>
      </c>
      <c r="D99" s="30">
        <v>42496</v>
      </c>
    </row>
    <row r="100" spans="1:4" x14ac:dyDescent="0.2">
      <c r="A100" s="28">
        <v>99</v>
      </c>
      <c r="B100" t="s">
        <v>18</v>
      </c>
      <c r="C100" s="42">
        <v>75000</v>
      </c>
      <c r="D100" s="69">
        <v>42500</v>
      </c>
    </row>
    <row r="101" spans="1:4" s="49" customFormat="1" x14ac:dyDescent="0.2">
      <c r="A101" s="28">
        <v>100</v>
      </c>
      <c r="B101" t="s">
        <v>42</v>
      </c>
      <c r="C101" s="42">
        <v>26015</v>
      </c>
      <c r="D101" s="64">
        <v>42500</v>
      </c>
    </row>
    <row r="102" spans="1:4" x14ac:dyDescent="0.2">
      <c r="A102" s="28">
        <v>101</v>
      </c>
      <c r="B102" t="s">
        <v>86</v>
      </c>
      <c r="C102" s="29">
        <v>-57000</v>
      </c>
      <c r="D102" s="30">
        <v>42501</v>
      </c>
    </row>
    <row r="103" spans="1:4" x14ac:dyDescent="0.2">
      <c r="A103" s="28">
        <v>102</v>
      </c>
      <c r="B103" s="71" t="s">
        <v>87</v>
      </c>
      <c r="C103" s="29">
        <v>20000</v>
      </c>
      <c r="D103" s="30">
        <v>42502</v>
      </c>
    </row>
    <row r="104" spans="1:4" x14ac:dyDescent="0.2">
      <c r="A104" s="28">
        <v>103</v>
      </c>
      <c r="B104" t="s">
        <v>88</v>
      </c>
      <c r="C104" s="29">
        <v>20000</v>
      </c>
      <c r="D104" s="30">
        <v>42502</v>
      </c>
    </row>
    <row r="105" spans="1:4" s="49" customFormat="1" x14ac:dyDescent="0.2">
      <c r="A105" s="28">
        <v>104</v>
      </c>
      <c r="B105" t="s">
        <v>89</v>
      </c>
      <c r="C105" s="29">
        <v>7000</v>
      </c>
      <c r="D105" s="30">
        <v>42501</v>
      </c>
    </row>
    <row r="106" spans="1:4" x14ac:dyDescent="0.2">
      <c r="A106" s="28">
        <v>105</v>
      </c>
      <c r="B106" t="s">
        <v>90</v>
      </c>
      <c r="C106" s="29">
        <v>3900</v>
      </c>
      <c r="D106" s="30">
        <v>42503</v>
      </c>
    </row>
    <row r="107" spans="1:4" s="49" customFormat="1" ht="25.5" x14ac:dyDescent="0.2">
      <c r="A107" s="28">
        <v>106</v>
      </c>
      <c r="B107" s="49" t="s">
        <v>17</v>
      </c>
      <c r="C107" s="42">
        <v>30450</v>
      </c>
      <c r="D107" s="64">
        <v>42506</v>
      </c>
    </row>
    <row r="108" spans="1:4" x14ac:dyDescent="0.2">
      <c r="A108" s="28">
        <v>107</v>
      </c>
      <c r="B108" t="s">
        <v>91</v>
      </c>
      <c r="C108" s="29">
        <v>1000</v>
      </c>
      <c r="D108" s="30">
        <v>42506</v>
      </c>
    </row>
    <row r="109" spans="1:4" x14ac:dyDescent="0.2">
      <c r="A109" s="28">
        <v>108</v>
      </c>
      <c r="B109" t="s">
        <v>92</v>
      </c>
      <c r="C109" s="29">
        <v>3000</v>
      </c>
      <c r="D109" s="30">
        <v>42508</v>
      </c>
    </row>
    <row r="110" spans="1:4" x14ac:dyDescent="0.2">
      <c r="A110" s="28">
        <v>109</v>
      </c>
      <c r="B110" t="s">
        <v>93</v>
      </c>
      <c r="C110" s="29">
        <v>10000</v>
      </c>
      <c r="D110" s="30">
        <v>42508</v>
      </c>
    </row>
    <row r="111" spans="1:4" x14ac:dyDescent="0.2">
      <c r="A111" s="28">
        <v>110</v>
      </c>
      <c r="B111" t="s">
        <v>94</v>
      </c>
      <c r="C111" s="29">
        <v>10000</v>
      </c>
      <c r="D111" s="30">
        <v>42508</v>
      </c>
    </row>
    <row r="112" spans="1:4" x14ac:dyDescent="0.2">
      <c r="A112" s="28">
        <v>111</v>
      </c>
      <c r="B112" t="s">
        <v>22</v>
      </c>
      <c r="C112" s="29">
        <v>200</v>
      </c>
      <c r="D112" s="30">
        <v>42508</v>
      </c>
    </row>
    <row r="113" spans="1:4" x14ac:dyDescent="0.2">
      <c r="A113" s="28">
        <f>A112+1</f>
        <v>112</v>
      </c>
      <c r="B113" t="s">
        <v>21</v>
      </c>
      <c r="C113" s="29">
        <v>100</v>
      </c>
      <c r="D113" s="30">
        <v>42510</v>
      </c>
    </row>
    <row r="114" spans="1:4" x14ac:dyDescent="0.2">
      <c r="A114" s="28">
        <f t="shared" ref="A114:A177" si="0">A113+1</f>
        <v>113</v>
      </c>
      <c r="B114" t="s">
        <v>95</v>
      </c>
      <c r="C114" s="29">
        <v>3000</v>
      </c>
      <c r="D114" s="30">
        <v>42510</v>
      </c>
    </row>
    <row r="115" spans="1:4" x14ac:dyDescent="0.2">
      <c r="A115" s="28">
        <f t="shared" si="0"/>
        <v>114</v>
      </c>
      <c r="B115" t="s">
        <v>96</v>
      </c>
      <c r="C115" s="29">
        <v>3000</v>
      </c>
      <c r="D115" s="30">
        <v>42510</v>
      </c>
    </row>
    <row r="116" spans="1:4" x14ac:dyDescent="0.2">
      <c r="A116" s="28">
        <f t="shared" si="0"/>
        <v>115</v>
      </c>
      <c r="B116" t="s">
        <v>97</v>
      </c>
      <c r="C116" s="29">
        <v>30000</v>
      </c>
      <c r="D116" s="30">
        <v>42510</v>
      </c>
    </row>
    <row r="117" spans="1:4" x14ac:dyDescent="0.2">
      <c r="A117" s="28">
        <f t="shared" si="0"/>
        <v>116</v>
      </c>
      <c r="B117" t="s">
        <v>98</v>
      </c>
      <c r="C117" s="29">
        <v>285000</v>
      </c>
      <c r="D117" s="30">
        <v>42515</v>
      </c>
    </row>
    <row r="118" spans="1:4" x14ac:dyDescent="0.2">
      <c r="A118" s="28">
        <f t="shared" si="0"/>
        <v>117</v>
      </c>
      <c r="B118" s="68" t="s">
        <v>99</v>
      </c>
      <c r="C118" s="42">
        <v>5000</v>
      </c>
      <c r="D118" s="64">
        <v>42515</v>
      </c>
    </row>
    <row r="119" spans="1:4" x14ac:dyDescent="0.2">
      <c r="A119" s="28">
        <f t="shared" si="0"/>
        <v>118</v>
      </c>
      <c r="B119" t="s">
        <v>100</v>
      </c>
      <c r="C119" s="42">
        <v>50000</v>
      </c>
      <c r="D119" s="64">
        <v>42515</v>
      </c>
    </row>
    <row r="120" spans="1:4" x14ac:dyDescent="0.2">
      <c r="A120" s="28">
        <f t="shared" si="0"/>
        <v>119</v>
      </c>
      <c r="B120" t="s">
        <v>101</v>
      </c>
      <c r="C120" s="42">
        <v>1000</v>
      </c>
      <c r="D120" s="64">
        <v>42515</v>
      </c>
    </row>
    <row r="121" spans="1:4" x14ac:dyDescent="0.2">
      <c r="A121" s="28">
        <f t="shared" si="0"/>
        <v>120</v>
      </c>
      <c r="B121" t="s">
        <v>102</v>
      </c>
      <c r="C121" s="42">
        <v>650</v>
      </c>
      <c r="D121" s="64">
        <v>42517</v>
      </c>
    </row>
    <row r="122" spans="1:4" x14ac:dyDescent="0.2">
      <c r="A122" s="28">
        <f t="shared" si="0"/>
        <v>121</v>
      </c>
      <c r="B122" t="s">
        <v>103</v>
      </c>
      <c r="C122" s="42">
        <v>5000</v>
      </c>
      <c r="D122" s="64">
        <v>42515</v>
      </c>
    </row>
    <row r="123" spans="1:4" x14ac:dyDescent="0.2">
      <c r="A123" s="28">
        <f t="shared" si="0"/>
        <v>122</v>
      </c>
      <c r="B123" t="s">
        <v>104</v>
      </c>
      <c r="C123" s="29">
        <v>5000</v>
      </c>
      <c r="D123" s="30">
        <v>42517</v>
      </c>
    </row>
    <row r="124" spans="1:4" x14ac:dyDescent="0.2">
      <c r="A124" s="28">
        <f t="shared" si="0"/>
        <v>123</v>
      </c>
      <c r="B124" t="s">
        <v>105</v>
      </c>
      <c r="C124" s="29">
        <v>10000</v>
      </c>
      <c r="D124" s="30">
        <v>42517</v>
      </c>
    </row>
    <row r="125" spans="1:4" x14ac:dyDescent="0.2">
      <c r="A125" s="28">
        <f t="shared" si="0"/>
        <v>124</v>
      </c>
      <c r="B125" s="66" t="s">
        <v>106</v>
      </c>
      <c r="C125" s="29">
        <v>3900</v>
      </c>
      <c r="D125" s="30">
        <v>42520</v>
      </c>
    </row>
    <row r="126" spans="1:4" x14ac:dyDescent="0.2">
      <c r="A126" s="28">
        <f t="shared" si="0"/>
        <v>125</v>
      </c>
      <c r="B126" t="s">
        <v>50</v>
      </c>
      <c r="C126" s="29">
        <v>93150</v>
      </c>
      <c r="D126" s="30">
        <v>42523</v>
      </c>
    </row>
    <row r="127" spans="1:4" x14ac:dyDescent="0.2">
      <c r="A127" s="28">
        <f t="shared" si="0"/>
        <v>126</v>
      </c>
      <c r="B127" t="s">
        <v>88</v>
      </c>
      <c r="C127" s="29">
        <v>79662</v>
      </c>
      <c r="D127" s="30">
        <v>42523</v>
      </c>
    </row>
    <row r="128" spans="1:4" x14ac:dyDescent="0.2">
      <c r="A128" s="28">
        <f t="shared" si="0"/>
        <v>127</v>
      </c>
      <c r="B128" t="s">
        <v>107</v>
      </c>
      <c r="C128" s="29">
        <v>2500</v>
      </c>
      <c r="D128" s="30">
        <v>42524</v>
      </c>
    </row>
    <row r="129" spans="1:4" x14ac:dyDescent="0.2">
      <c r="A129" s="28">
        <f t="shared" si="0"/>
        <v>128</v>
      </c>
      <c r="B129" t="s">
        <v>108</v>
      </c>
      <c r="C129" s="29">
        <v>118000</v>
      </c>
      <c r="D129" s="30">
        <v>42530</v>
      </c>
    </row>
    <row r="130" spans="1:4" x14ac:dyDescent="0.2">
      <c r="A130" s="28">
        <f t="shared" si="0"/>
        <v>129</v>
      </c>
      <c r="B130" t="s">
        <v>18</v>
      </c>
      <c r="C130" s="29">
        <v>75000</v>
      </c>
      <c r="D130" s="30">
        <v>42534</v>
      </c>
    </row>
    <row r="131" spans="1:4" x14ac:dyDescent="0.2">
      <c r="A131" s="28">
        <f t="shared" si="0"/>
        <v>130</v>
      </c>
      <c r="B131" t="s">
        <v>109</v>
      </c>
      <c r="C131" s="29">
        <v>4000</v>
      </c>
      <c r="D131" s="30">
        <v>42534</v>
      </c>
    </row>
    <row r="132" spans="1:4" x14ac:dyDescent="0.2">
      <c r="A132" s="28">
        <f t="shared" si="0"/>
        <v>131</v>
      </c>
      <c r="B132" t="s">
        <v>110</v>
      </c>
      <c r="C132" s="29">
        <v>100000</v>
      </c>
      <c r="D132" s="30">
        <v>42535</v>
      </c>
    </row>
    <row r="133" spans="1:4" x14ac:dyDescent="0.2">
      <c r="A133" s="28">
        <f t="shared" si="0"/>
        <v>132</v>
      </c>
      <c r="B133" t="s">
        <v>110</v>
      </c>
      <c r="C133" s="29">
        <v>100000</v>
      </c>
      <c r="D133" s="30">
        <v>42535</v>
      </c>
    </row>
    <row r="134" spans="1:4" x14ac:dyDescent="0.2">
      <c r="A134" s="28">
        <f t="shared" si="0"/>
        <v>133</v>
      </c>
      <c r="B134" t="s">
        <v>110</v>
      </c>
      <c r="C134" s="29">
        <v>250000</v>
      </c>
      <c r="D134" s="30">
        <v>42535</v>
      </c>
    </row>
    <row r="135" spans="1:4" x14ac:dyDescent="0.2">
      <c r="A135" s="28">
        <f t="shared" si="0"/>
        <v>134</v>
      </c>
      <c r="B135" s="66" t="s">
        <v>111</v>
      </c>
      <c r="C135" s="29">
        <v>10000</v>
      </c>
      <c r="D135" s="30">
        <v>42535</v>
      </c>
    </row>
    <row r="136" spans="1:4" x14ac:dyDescent="0.2">
      <c r="A136" s="28">
        <f t="shared" si="0"/>
        <v>135</v>
      </c>
      <c r="B136" t="s">
        <v>112</v>
      </c>
      <c r="C136" s="29">
        <v>30000</v>
      </c>
      <c r="D136" s="30">
        <v>42535</v>
      </c>
    </row>
    <row r="137" spans="1:4" x14ac:dyDescent="0.2">
      <c r="A137" s="28">
        <f t="shared" si="0"/>
        <v>136</v>
      </c>
      <c r="B137" t="s">
        <v>113</v>
      </c>
      <c r="C137" s="29">
        <v>4000</v>
      </c>
      <c r="D137" s="30">
        <v>42538</v>
      </c>
    </row>
    <row r="138" spans="1:4" x14ac:dyDescent="0.2">
      <c r="A138" s="28">
        <f t="shared" si="0"/>
        <v>137</v>
      </c>
      <c r="B138" t="s">
        <v>21</v>
      </c>
      <c r="C138" s="29">
        <v>100</v>
      </c>
      <c r="D138" s="30">
        <v>42541</v>
      </c>
    </row>
    <row r="139" spans="1:4" x14ac:dyDescent="0.2">
      <c r="A139" s="28">
        <f t="shared" si="0"/>
        <v>138</v>
      </c>
      <c r="B139" s="66" t="s">
        <v>22</v>
      </c>
      <c r="C139" s="29">
        <v>200</v>
      </c>
      <c r="D139" s="30">
        <v>42541</v>
      </c>
    </row>
    <row r="140" spans="1:4" x14ac:dyDescent="0.2">
      <c r="A140" s="28">
        <f t="shared" si="0"/>
        <v>139</v>
      </c>
      <c r="B140" s="68" t="s">
        <v>50</v>
      </c>
      <c r="C140" s="29">
        <v>81450</v>
      </c>
      <c r="D140" s="30">
        <v>42542</v>
      </c>
    </row>
    <row r="141" spans="1:4" x14ac:dyDescent="0.2">
      <c r="A141" s="28">
        <f t="shared" si="0"/>
        <v>140</v>
      </c>
      <c r="B141" s="80" t="s">
        <v>123</v>
      </c>
      <c r="C141" s="29">
        <v>50000</v>
      </c>
      <c r="D141" s="30">
        <v>42549</v>
      </c>
    </row>
    <row r="142" spans="1:4" x14ac:dyDescent="0.2">
      <c r="A142" s="28">
        <f t="shared" si="0"/>
        <v>141</v>
      </c>
      <c r="B142" s="80" t="s">
        <v>114</v>
      </c>
      <c r="C142" s="29">
        <v>3250</v>
      </c>
      <c r="D142" s="30">
        <v>42542</v>
      </c>
    </row>
    <row r="143" spans="1:4" x14ac:dyDescent="0.2">
      <c r="A143" s="28">
        <f t="shared" si="0"/>
        <v>142</v>
      </c>
      <c r="B143" t="s">
        <v>115</v>
      </c>
      <c r="C143" s="29">
        <v>500000</v>
      </c>
      <c r="D143" s="30">
        <v>42543</v>
      </c>
    </row>
    <row r="144" spans="1:4" x14ac:dyDescent="0.2">
      <c r="A144" s="28">
        <f t="shared" si="0"/>
        <v>143</v>
      </c>
      <c r="B144" t="s">
        <v>116</v>
      </c>
      <c r="C144" s="29">
        <v>9000</v>
      </c>
      <c r="D144" s="30">
        <v>42544</v>
      </c>
    </row>
    <row r="145" spans="1:4" x14ac:dyDescent="0.2">
      <c r="A145" s="28">
        <f t="shared" si="0"/>
        <v>144</v>
      </c>
      <c r="B145" t="s">
        <v>26</v>
      </c>
      <c r="C145" s="29">
        <v>65942</v>
      </c>
      <c r="D145" s="30">
        <v>42545</v>
      </c>
    </row>
    <row r="146" spans="1:4" x14ac:dyDescent="0.2">
      <c r="A146" s="28">
        <f t="shared" si="0"/>
        <v>145</v>
      </c>
      <c r="B146" t="s">
        <v>117</v>
      </c>
      <c r="C146" s="29">
        <v>55176</v>
      </c>
      <c r="D146" s="30">
        <v>42548</v>
      </c>
    </row>
    <row r="147" spans="1:4" x14ac:dyDescent="0.2">
      <c r="A147" s="28">
        <f t="shared" si="0"/>
        <v>146</v>
      </c>
      <c r="B147" s="68" t="s">
        <v>118</v>
      </c>
      <c r="C147" s="29">
        <v>30000</v>
      </c>
      <c r="D147" s="30">
        <v>42528</v>
      </c>
    </row>
    <row r="148" spans="1:4" x14ac:dyDescent="0.2">
      <c r="A148" s="28">
        <f t="shared" si="0"/>
        <v>147</v>
      </c>
      <c r="B148" t="s">
        <v>119</v>
      </c>
      <c r="C148" s="29">
        <v>10000</v>
      </c>
      <c r="D148" s="30">
        <v>42541</v>
      </c>
    </row>
    <row r="149" spans="1:4" x14ac:dyDescent="0.2">
      <c r="A149" s="28">
        <f t="shared" si="0"/>
        <v>148</v>
      </c>
      <c r="B149" t="s">
        <v>120</v>
      </c>
      <c r="C149" s="29">
        <v>3000</v>
      </c>
      <c r="D149" s="30">
        <v>42549</v>
      </c>
    </row>
    <row r="150" spans="1:4" x14ac:dyDescent="0.2">
      <c r="A150" s="28">
        <f t="shared" si="0"/>
        <v>149</v>
      </c>
      <c r="B150" s="71" t="s">
        <v>121</v>
      </c>
      <c r="C150" s="29">
        <v>30000</v>
      </c>
      <c r="D150" s="30">
        <v>42549</v>
      </c>
    </row>
    <row r="151" spans="1:4" x14ac:dyDescent="0.2">
      <c r="A151" s="28">
        <f t="shared" si="0"/>
        <v>150</v>
      </c>
      <c r="B151" t="s">
        <v>122</v>
      </c>
      <c r="C151" s="29">
        <v>1000</v>
      </c>
      <c r="D151" s="30">
        <v>42551</v>
      </c>
    </row>
    <row r="152" spans="1:4" x14ac:dyDescent="0.2">
      <c r="A152" s="28">
        <f t="shared" si="0"/>
        <v>151</v>
      </c>
      <c r="B152" s="68" t="s">
        <v>18</v>
      </c>
      <c r="C152" s="29">
        <v>61710</v>
      </c>
      <c r="D152" s="30">
        <v>42542</v>
      </c>
    </row>
    <row r="153" spans="1:4" x14ac:dyDescent="0.2">
      <c r="A153" s="28">
        <f t="shared" si="0"/>
        <v>152</v>
      </c>
      <c r="B153" t="s">
        <v>446</v>
      </c>
      <c r="C153" s="29">
        <v>5000</v>
      </c>
      <c r="D153" s="30">
        <v>42552</v>
      </c>
    </row>
    <row r="154" spans="1:4" x14ac:dyDescent="0.2">
      <c r="A154" s="28">
        <f t="shared" si="0"/>
        <v>153</v>
      </c>
      <c r="B154" t="s">
        <v>447</v>
      </c>
      <c r="C154" s="29">
        <v>8450</v>
      </c>
      <c r="D154" s="30">
        <v>42558</v>
      </c>
    </row>
    <row r="155" spans="1:4" x14ac:dyDescent="0.2">
      <c r="A155" s="28">
        <f t="shared" si="0"/>
        <v>154</v>
      </c>
      <c r="B155" t="s">
        <v>448</v>
      </c>
      <c r="C155" s="29">
        <v>5000</v>
      </c>
      <c r="D155" s="30">
        <v>42559</v>
      </c>
    </row>
    <row r="156" spans="1:4" x14ac:dyDescent="0.2">
      <c r="A156" s="28">
        <f t="shared" si="0"/>
        <v>155</v>
      </c>
      <c r="B156" t="s">
        <v>449</v>
      </c>
      <c r="C156" s="29">
        <v>3000</v>
      </c>
      <c r="D156" s="30">
        <v>42562</v>
      </c>
    </row>
    <row r="157" spans="1:4" x14ac:dyDescent="0.2">
      <c r="A157" s="28">
        <f t="shared" si="0"/>
        <v>156</v>
      </c>
      <c r="B157" t="s">
        <v>450</v>
      </c>
      <c r="C157" s="29">
        <v>75000</v>
      </c>
      <c r="D157" s="30">
        <v>42562</v>
      </c>
    </row>
    <row r="158" spans="1:4" x14ac:dyDescent="0.2">
      <c r="A158" s="28">
        <f t="shared" si="0"/>
        <v>157</v>
      </c>
      <c r="B158" t="s">
        <v>451</v>
      </c>
      <c r="C158" s="29">
        <v>10000</v>
      </c>
      <c r="D158" s="30">
        <v>42564</v>
      </c>
    </row>
    <row r="159" spans="1:4" x14ac:dyDescent="0.2">
      <c r="A159" s="28">
        <f t="shared" si="0"/>
        <v>158</v>
      </c>
      <c r="B159" s="49" t="s">
        <v>452</v>
      </c>
      <c r="C159" s="29">
        <v>10000</v>
      </c>
      <c r="D159" s="30">
        <v>42555</v>
      </c>
    </row>
    <row r="160" spans="1:4" x14ac:dyDescent="0.2">
      <c r="A160" s="28">
        <f t="shared" si="0"/>
        <v>159</v>
      </c>
      <c r="B160" t="s">
        <v>50</v>
      </c>
      <c r="C160" s="29">
        <v>75150</v>
      </c>
      <c r="D160" s="30">
        <v>42569</v>
      </c>
    </row>
    <row r="161" spans="1:4" x14ac:dyDescent="0.2">
      <c r="A161" s="28">
        <f t="shared" si="0"/>
        <v>160</v>
      </c>
      <c r="B161" s="49" t="s">
        <v>452</v>
      </c>
      <c r="C161" s="29">
        <v>10000</v>
      </c>
      <c r="D161" s="30">
        <v>42569</v>
      </c>
    </row>
    <row r="162" spans="1:4" x14ac:dyDescent="0.2">
      <c r="A162" s="28">
        <f t="shared" si="0"/>
        <v>161</v>
      </c>
      <c r="B162" s="49" t="s">
        <v>22</v>
      </c>
      <c r="C162" s="29">
        <v>200</v>
      </c>
      <c r="D162" s="30">
        <v>42569</v>
      </c>
    </row>
    <row r="163" spans="1:4" x14ac:dyDescent="0.2">
      <c r="A163" s="28">
        <f t="shared" si="0"/>
        <v>162</v>
      </c>
      <c r="B163" s="79" t="s">
        <v>453</v>
      </c>
      <c r="C163" s="29">
        <v>7000</v>
      </c>
      <c r="D163" s="30">
        <v>42569</v>
      </c>
    </row>
    <row r="164" spans="1:4" x14ac:dyDescent="0.2">
      <c r="A164" s="28">
        <f t="shared" si="0"/>
        <v>163</v>
      </c>
      <c r="B164" s="79" t="s">
        <v>454</v>
      </c>
      <c r="C164" s="29">
        <v>5200</v>
      </c>
      <c r="D164" s="30">
        <v>42570</v>
      </c>
    </row>
    <row r="165" spans="1:4" x14ac:dyDescent="0.2">
      <c r="A165" s="28">
        <f t="shared" si="0"/>
        <v>164</v>
      </c>
      <c r="B165" s="49" t="s">
        <v>21</v>
      </c>
      <c r="C165" s="29">
        <v>100</v>
      </c>
      <c r="D165" s="30">
        <v>42571</v>
      </c>
    </row>
    <row r="166" spans="1:4" x14ac:dyDescent="0.2">
      <c r="A166" s="28">
        <f t="shared" si="0"/>
        <v>165</v>
      </c>
      <c r="B166" s="49" t="s">
        <v>455</v>
      </c>
      <c r="C166" s="29">
        <v>-79662</v>
      </c>
      <c r="D166" s="30">
        <v>42569</v>
      </c>
    </row>
    <row r="167" spans="1:4" x14ac:dyDescent="0.2">
      <c r="A167" s="28">
        <f t="shared" si="0"/>
        <v>166</v>
      </c>
      <c r="B167" t="s">
        <v>45</v>
      </c>
      <c r="C167" s="29">
        <v>12500</v>
      </c>
      <c r="D167" s="30">
        <v>42572</v>
      </c>
    </row>
    <row r="168" spans="1:4" x14ac:dyDescent="0.2">
      <c r="A168" s="28">
        <f t="shared" si="0"/>
        <v>167</v>
      </c>
      <c r="B168" t="s">
        <v>456</v>
      </c>
      <c r="C168" s="29">
        <v>55000</v>
      </c>
      <c r="D168" s="30">
        <v>42573</v>
      </c>
    </row>
    <row r="169" spans="1:4" x14ac:dyDescent="0.2">
      <c r="A169" s="28">
        <f t="shared" si="0"/>
        <v>168</v>
      </c>
      <c r="B169" t="s">
        <v>31</v>
      </c>
      <c r="C169" s="29">
        <v>200000</v>
      </c>
      <c r="D169" s="30">
        <v>42566</v>
      </c>
    </row>
    <row r="170" spans="1:4" x14ac:dyDescent="0.2">
      <c r="A170" s="28">
        <f t="shared" si="0"/>
        <v>169</v>
      </c>
      <c r="B170" t="s">
        <v>450</v>
      </c>
      <c r="C170" s="29">
        <v>75000</v>
      </c>
      <c r="D170" s="30">
        <v>42585</v>
      </c>
    </row>
    <row r="171" spans="1:4" x14ac:dyDescent="0.2">
      <c r="A171" s="28">
        <f t="shared" si="0"/>
        <v>170</v>
      </c>
      <c r="B171" t="s">
        <v>457</v>
      </c>
      <c r="C171" s="29">
        <v>5000</v>
      </c>
      <c r="D171" s="30">
        <v>42587</v>
      </c>
    </row>
    <row r="172" spans="1:4" x14ac:dyDescent="0.2">
      <c r="A172" s="28">
        <f t="shared" si="0"/>
        <v>171</v>
      </c>
      <c r="B172" t="s">
        <v>458</v>
      </c>
      <c r="C172" s="29">
        <v>5000</v>
      </c>
      <c r="D172" s="30">
        <v>42591</v>
      </c>
    </row>
    <row r="173" spans="1:4" x14ac:dyDescent="0.2">
      <c r="A173" s="28">
        <f t="shared" si="0"/>
        <v>172</v>
      </c>
      <c r="B173" t="s">
        <v>50</v>
      </c>
      <c r="C173" s="29">
        <v>37800</v>
      </c>
      <c r="D173" s="30">
        <v>42599</v>
      </c>
    </row>
    <row r="174" spans="1:4" x14ac:dyDescent="0.2">
      <c r="A174" s="28">
        <f t="shared" si="0"/>
        <v>173</v>
      </c>
      <c r="B174" t="s">
        <v>459</v>
      </c>
      <c r="C174" s="29">
        <v>7000</v>
      </c>
      <c r="D174" s="30">
        <v>42599</v>
      </c>
    </row>
    <row r="175" spans="1:4" x14ac:dyDescent="0.2">
      <c r="A175" s="28">
        <f t="shared" si="0"/>
        <v>174</v>
      </c>
      <c r="B175" t="s">
        <v>22</v>
      </c>
      <c r="C175" s="29">
        <v>200</v>
      </c>
      <c r="D175" s="30">
        <v>42600</v>
      </c>
    </row>
    <row r="176" spans="1:4" x14ac:dyDescent="0.2">
      <c r="A176" s="28">
        <f t="shared" si="0"/>
        <v>175</v>
      </c>
      <c r="B176" t="s">
        <v>460</v>
      </c>
      <c r="C176" s="29">
        <v>5000</v>
      </c>
      <c r="D176" s="30">
        <v>42600</v>
      </c>
    </row>
    <row r="177" spans="1:4" x14ac:dyDescent="0.2">
      <c r="A177" s="28">
        <f t="shared" si="0"/>
        <v>176</v>
      </c>
      <c r="B177" t="s">
        <v>461</v>
      </c>
      <c r="C177" s="42">
        <v>5000</v>
      </c>
      <c r="D177" s="64">
        <v>42601</v>
      </c>
    </row>
    <row r="178" spans="1:4" x14ac:dyDescent="0.2">
      <c r="A178" s="28">
        <f t="shared" ref="A178:A241" si="1">A177+1</f>
        <v>177</v>
      </c>
      <c r="B178" t="s">
        <v>80</v>
      </c>
      <c r="C178" s="29">
        <v>91000</v>
      </c>
      <c r="D178" s="30">
        <v>42600</v>
      </c>
    </row>
    <row r="179" spans="1:4" x14ac:dyDescent="0.2">
      <c r="A179" s="28">
        <f t="shared" si="1"/>
        <v>178</v>
      </c>
      <c r="B179" t="s">
        <v>462</v>
      </c>
      <c r="C179" s="29">
        <v>10000</v>
      </c>
      <c r="D179" s="30">
        <v>42605</v>
      </c>
    </row>
    <row r="180" spans="1:4" ht="25.5" x14ac:dyDescent="0.2">
      <c r="A180" s="28">
        <f t="shared" si="1"/>
        <v>179</v>
      </c>
      <c r="B180" s="49" t="s">
        <v>463</v>
      </c>
      <c r="C180" s="29">
        <v>128000</v>
      </c>
      <c r="D180" s="30">
        <v>42605</v>
      </c>
    </row>
    <row r="181" spans="1:4" x14ac:dyDescent="0.2">
      <c r="A181" s="28">
        <f t="shared" si="1"/>
        <v>180</v>
      </c>
      <c r="B181" t="s">
        <v>179</v>
      </c>
      <c r="C181" s="29">
        <v>20000</v>
      </c>
      <c r="D181" s="30">
        <v>42608</v>
      </c>
    </row>
    <row r="182" spans="1:4" x14ac:dyDescent="0.2">
      <c r="A182" s="28">
        <f t="shared" si="1"/>
        <v>181</v>
      </c>
      <c r="B182" t="s">
        <v>464</v>
      </c>
      <c r="C182" s="29">
        <v>5000</v>
      </c>
      <c r="D182" s="30">
        <v>42610</v>
      </c>
    </row>
    <row r="183" spans="1:4" ht="25.5" x14ac:dyDescent="0.2">
      <c r="A183" s="28">
        <f t="shared" si="1"/>
        <v>182</v>
      </c>
      <c r="B183" s="49" t="s">
        <v>465</v>
      </c>
      <c r="C183" s="29">
        <v>4000</v>
      </c>
      <c r="D183" s="30">
        <v>42612</v>
      </c>
    </row>
    <row r="184" spans="1:4" x14ac:dyDescent="0.2">
      <c r="A184" s="28">
        <f t="shared" si="1"/>
        <v>183</v>
      </c>
      <c r="B184" t="s">
        <v>466</v>
      </c>
      <c r="C184" s="29">
        <v>5000</v>
      </c>
      <c r="D184" s="30">
        <v>42612</v>
      </c>
    </row>
    <row r="185" spans="1:4" x14ac:dyDescent="0.2">
      <c r="A185" s="28">
        <f t="shared" si="1"/>
        <v>184</v>
      </c>
      <c r="B185" t="s">
        <v>179</v>
      </c>
      <c r="C185" s="29">
        <v>25000</v>
      </c>
      <c r="D185" s="30">
        <v>42613</v>
      </c>
    </row>
    <row r="186" spans="1:4" x14ac:dyDescent="0.2">
      <c r="A186" s="28">
        <f t="shared" si="1"/>
        <v>185</v>
      </c>
      <c r="B186" t="s">
        <v>450</v>
      </c>
      <c r="C186" s="29">
        <v>75000</v>
      </c>
      <c r="D186" s="30">
        <v>42619</v>
      </c>
    </row>
    <row r="187" spans="1:4" x14ac:dyDescent="0.2">
      <c r="A187" s="28">
        <f t="shared" si="1"/>
        <v>186</v>
      </c>
      <c r="B187" t="s">
        <v>467</v>
      </c>
      <c r="C187" s="29">
        <v>5000</v>
      </c>
      <c r="D187" s="30">
        <v>42620</v>
      </c>
    </row>
    <row r="188" spans="1:4" x14ac:dyDescent="0.2">
      <c r="A188" s="28">
        <f t="shared" si="1"/>
        <v>187</v>
      </c>
      <c r="B188" t="s">
        <v>450</v>
      </c>
      <c r="C188" s="29">
        <v>7260</v>
      </c>
      <c r="D188" s="30">
        <v>42621</v>
      </c>
    </row>
    <row r="189" spans="1:4" x14ac:dyDescent="0.2">
      <c r="A189" s="28">
        <f t="shared" si="1"/>
        <v>188</v>
      </c>
      <c r="B189" t="s">
        <v>468</v>
      </c>
      <c r="C189" s="29">
        <v>10000</v>
      </c>
      <c r="D189" s="30">
        <v>42622</v>
      </c>
    </row>
    <row r="190" spans="1:4" x14ac:dyDescent="0.2">
      <c r="A190" s="28">
        <f t="shared" si="1"/>
        <v>189</v>
      </c>
      <c r="B190" t="s">
        <v>50</v>
      </c>
      <c r="C190" s="29">
        <v>79200</v>
      </c>
      <c r="D190" s="30">
        <v>42629</v>
      </c>
    </row>
    <row r="191" spans="1:4" x14ac:dyDescent="0.2">
      <c r="A191" s="28">
        <f t="shared" si="1"/>
        <v>190</v>
      </c>
      <c r="B191" t="s">
        <v>542</v>
      </c>
      <c r="C191" s="29">
        <v>7000</v>
      </c>
      <c r="D191" s="30">
        <v>42632</v>
      </c>
    </row>
    <row r="192" spans="1:4" x14ac:dyDescent="0.2">
      <c r="A192" s="28">
        <f t="shared" si="1"/>
        <v>191</v>
      </c>
      <c r="B192" t="s">
        <v>22</v>
      </c>
      <c r="C192" s="29">
        <v>200</v>
      </c>
      <c r="D192" s="30">
        <v>42632</v>
      </c>
    </row>
    <row r="193" spans="1:5" x14ac:dyDescent="0.2">
      <c r="A193" s="28">
        <f t="shared" si="1"/>
        <v>192</v>
      </c>
      <c r="B193" t="s">
        <v>469</v>
      </c>
      <c r="C193" s="29">
        <v>5000</v>
      </c>
      <c r="D193" s="30">
        <v>42640</v>
      </c>
    </row>
    <row r="194" spans="1:5" x14ac:dyDescent="0.2">
      <c r="A194" s="28">
        <f t="shared" si="1"/>
        <v>193</v>
      </c>
      <c r="B194" t="s">
        <v>470</v>
      </c>
      <c r="C194" s="29">
        <v>20000</v>
      </c>
      <c r="D194" s="30">
        <v>42642</v>
      </c>
    </row>
    <row r="195" spans="1:5" x14ac:dyDescent="0.2">
      <c r="A195" s="28">
        <f t="shared" si="1"/>
        <v>194</v>
      </c>
      <c r="B195" t="s">
        <v>26</v>
      </c>
      <c r="C195" s="29">
        <v>64330</v>
      </c>
      <c r="D195" s="30">
        <v>42642</v>
      </c>
    </row>
    <row r="196" spans="1:5" x14ac:dyDescent="0.2">
      <c r="A196" s="28">
        <f t="shared" si="1"/>
        <v>195</v>
      </c>
      <c r="B196" s="68" t="s">
        <v>471</v>
      </c>
      <c r="C196" s="29">
        <v>50000</v>
      </c>
      <c r="D196" s="30">
        <v>42628</v>
      </c>
    </row>
    <row r="197" spans="1:5" x14ac:dyDescent="0.2">
      <c r="A197" s="28">
        <f t="shared" si="1"/>
        <v>196</v>
      </c>
      <c r="B197" s="68" t="s">
        <v>472</v>
      </c>
      <c r="C197" s="29">
        <v>5000</v>
      </c>
      <c r="D197" s="30">
        <v>42646</v>
      </c>
    </row>
    <row r="198" spans="1:5" x14ac:dyDescent="0.2">
      <c r="A198" s="28">
        <f t="shared" si="1"/>
        <v>197</v>
      </c>
      <c r="B198" t="s">
        <v>473</v>
      </c>
      <c r="C198" s="29">
        <v>50000</v>
      </c>
      <c r="D198" s="30">
        <v>42647</v>
      </c>
    </row>
    <row r="199" spans="1:5" x14ac:dyDescent="0.2">
      <c r="A199" s="28">
        <f t="shared" si="1"/>
        <v>198</v>
      </c>
      <c r="B199" t="s">
        <v>474</v>
      </c>
      <c r="C199" s="29">
        <v>2000000</v>
      </c>
      <c r="D199" s="30">
        <v>42647</v>
      </c>
    </row>
    <row r="200" spans="1:5" x14ac:dyDescent="0.2">
      <c r="A200" s="28">
        <f t="shared" si="1"/>
        <v>199</v>
      </c>
      <c r="B200" t="s">
        <v>475</v>
      </c>
      <c r="C200" s="29">
        <v>5000</v>
      </c>
      <c r="D200" s="30">
        <v>42647</v>
      </c>
    </row>
    <row r="201" spans="1:5" x14ac:dyDescent="0.2">
      <c r="A201" s="28">
        <f t="shared" si="1"/>
        <v>200</v>
      </c>
      <c r="B201" t="s">
        <v>476</v>
      </c>
      <c r="C201" s="29">
        <v>1000</v>
      </c>
      <c r="D201" s="30">
        <v>42647</v>
      </c>
    </row>
    <row r="202" spans="1:5" x14ac:dyDescent="0.2">
      <c r="A202" s="28">
        <f t="shared" si="1"/>
        <v>201</v>
      </c>
      <c r="B202" t="s">
        <v>477</v>
      </c>
      <c r="C202" s="29">
        <v>25000</v>
      </c>
      <c r="D202" s="30">
        <v>42648</v>
      </c>
    </row>
    <row r="203" spans="1:5" x14ac:dyDescent="0.2">
      <c r="A203" s="28">
        <f t="shared" si="1"/>
        <v>202</v>
      </c>
      <c r="B203" t="s">
        <v>478</v>
      </c>
      <c r="C203" s="29">
        <v>5000</v>
      </c>
      <c r="D203" s="30">
        <v>42650</v>
      </c>
    </row>
    <row r="204" spans="1:5" x14ac:dyDescent="0.2">
      <c r="A204" s="28">
        <f t="shared" si="1"/>
        <v>203</v>
      </c>
      <c r="B204" t="s">
        <v>479</v>
      </c>
      <c r="C204" s="29">
        <v>25000</v>
      </c>
      <c r="D204" s="30">
        <v>42650</v>
      </c>
      <c r="E204">
        <v>1</v>
      </c>
    </row>
    <row r="205" spans="1:5" x14ac:dyDescent="0.2">
      <c r="A205" s="28">
        <f t="shared" si="1"/>
        <v>204</v>
      </c>
      <c r="B205" t="s">
        <v>480</v>
      </c>
      <c r="C205" s="42">
        <v>65000</v>
      </c>
      <c r="D205" s="64">
        <v>42653</v>
      </c>
      <c r="E205">
        <v>1</v>
      </c>
    </row>
    <row r="206" spans="1:5" x14ac:dyDescent="0.2">
      <c r="A206" s="28">
        <f t="shared" si="1"/>
        <v>205</v>
      </c>
      <c r="B206" t="s">
        <v>450</v>
      </c>
      <c r="C206" s="42">
        <v>75000</v>
      </c>
      <c r="D206" s="64">
        <v>42654</v>
      </c>
      <c r="E206">
        <v>1</v>
      </c>
    </row>
    <row r="207" spans="1:5" hidden="1" x14ac:dyDescent="0.2">
      <c r="A207" s="28">
        <f t="shared" si="1"/>
        <v>206</v>
      </c>
      <c r="B207" t="s">
        <v>481</v>
      </c>
      <c r="C207" s="42">
        <v>10000</v>
      </c>
      <c r="D207" s="64">
        <v>42654</v>
      </c>
      <c r="E207">
        <v>1</v>
      </c>
    </row>
    <row r="208" spans="1:5" hidden="1" x14ac:dyDescent="0.2">
      <c r="A208" s="28">
        <f t="shared" si="1"/>
        <v>207</v>
      </c>
      <c r="B208" t="s">
        <v>482</v>
      </c>
      <c r="C208" s="29">
        <v>65000</v>
      </c>
      <c r="D208" s="30">
        <v>42655</v>
      </c>
      <c r="E208">
        <v>1</v>
      </c>
    </row>
    <row r="209" spans="1:6" hidden="1" x14ac:dyDescent="0.2">
      <c r="A209" s="28">
        <f t="shared" si="1"/>
        <v>208</v>
      </c>
      <c r="B209" s="68" t="s">
        <v>483</v>
      </c>
      <c r="C209" s="29">
        <v>10000</v>
      </c>
      <c r="D209" s="30">
        <v>42656</v>
      </c>
      <c r="E209">
        <v>1</v>
      </c>
    </row>
    <row r="210" spans="1:6" hidden="1" x14ac:dyDescent="0.2">
      <c r="A210" s="28">
        <f t="shared" si="1"/>
        <v>209</v>
      </c>
      <c r="B210" s="68" t="s">
        <v>484</v>
      </c>
      <c r="C210" s="29">
        <v>4550</v>
      </c>
      <c r="D210" s="30">
        <v>42657</v>
      </c>
      <c r="E210">
        <v>1</v>
      </c>
    </row>
    <row r="211" spans="1:6" hidden="1" x14ac:dyDescent="0.2">
      <c r="A211" s="28">
        <f t="shared" si="1"/>
        <v>210</v>
      </c>
      <c r="B211" t="s">
        <v>485</v>
      </c>
      <c r="C211" s="29">
        <v>3000</v>
      </c>
      <c r="D211" s="30">
        <v>42661</v>
      </c>
      <c r="E211">
        <v>1</v>
      </c>
    </row>
    <row r="212" spans="1:6" hidden="1" x14ac:dyDescent="0.2">
      <c r="A212" s="28">
        <f t="shared" si="1"/>
        <v>211</v>
      </c>
      <c r="B212" s="68" t="s">
        <v>486</v>
      </c>
      <c r="C212" s="29">
        <v>5000</v>
      </c>
      <c r="D212" s="30">
        <v>42661</v>
      </c>
      <c r="E212">
        <v>1</v>
      </c>
    </row>
    <row r="213" spans="1:6" x14ac:dyDescent="0.2">
      <c r="A213" s="28">
        <f t="shared" si="1"/>
        <v>212</v>
      </c>
      <c r="B213" t="s">
        <v>50</v>
      </c>
      <c r="C213" s="29">
        <v>106200</v>
      </c>
      <c r="D213" s="30">
        <v>42661</v>
      </c>
      <c r="E213">
        <v>1</v>
      </c>
    </row>
    <row r="214" spans="1:6" hidden="1" x14ac:dyDescent="0.2">
      <c r="A214" s="28">
        <f t="shared" si="1"/>
        <v>213</v>
      </c>
      <c r="B214" t="s">
        <v>22</v>
      </c>
      <c r="C214" s="29">
        <v>200</v>
      </c>
      <c r="D214" s="30">
        <v>42661</v>
      </c>
      <c r="E214">
        <v>1</v>
      </c>
    </row>
    <row r="215" spans="1:6" hidden="1" x14ac:dyDescent="0.2">
      <c r="A215" s="28">
        <f t="shared" si="1"/>
        <v>214</v>
      </c>
      <c r="B215" t="s">
        <v>487</v>
      </c>
      <c r="C215" s="29">
        <v>5200</v>
      </c>
      <c r="D215" s="30">
        <v>42667</v>
      </c>
      <c r="E215">
        <v>1</v>
      </c>
    </row>
    <row r="216" spans="1:6" hidden="1" x14ac:dyDescent="0.2">
      <c r="A216" s="28">
        <f t="shared" si="1"/>
        <v>215</v>
      </c>
      <c r="B216" t="s">
        <v>484</v>
      </c>
      <c r="C216" s="29">
        <v>8000</v>
      </c>
      <c r="D216" s="30">
        <v>42668</v>
      </c>
      <c r="E216">
        <v>1</v>
      </c>
    </row>
    <row r="217" spans="1:6" hidden="1" x14ac:dyDescent="0.2">
      <c r="A217" s="28">
        <f t="shared" si="1"/>
        <v>216</v>
      </c>
      <c r="B217" s="70" t="s">
        <v>488</v>
      </c>
      <c r="C217" s="29">
        <v>6000</v>
      </c>
      <c r="D217" s="30">
        <v>42670</v>
      </c>
      <c r="E217">
        <v>1</v>
      </c>
    </row>
    <row r="218" spans="1:6" hidden="1" x14ac:dyDescent="0.2">
      <c r="A218" s="28">
        <f t="shared" si="1"/>
        <v>217</v>
      </c>
      <c r="B218" t="s">
        <v>489</v>
      </c>
      <c r="C218" s="29">
        <v>10000</v>
      </c>
      <c r="D218" s="30">
        <v>42670</v>
      </c>
      <c r="E218">
        <v>1</v>
      </c>
    </row>
    <row r="219" spans="1:6" hidden="1" x14ac:dyDescent="0.2">
      <c r="A219" s="28">
        <f t="shared" si="1"/>
        <v>218</v>
      </c>
      <c r="B219" t="s">
        <v>490</v>
      </c>
      <c r="C219" s="29">
        <v>2000</v>
      </c>
      <c r="D219" s="30">
        <v>42674</v>
      </c>
      <c r="E219">
        <v>1</v>
      </c>
    </row>
    <row r="220" spans="1:6" hidden="1" x14ac:dyDescent="0.2">
      <c r="A220" s="28">
        <f t="shared" si="1"/>
        <v>219</v>
      </c>
      <c r="B220" t="s">
        <v>491</v>
      </c>
      <c r="C220" s="32">
        <v>6000</v>
      </c>
      <c r="D220" s="33">
        <v>42677</v>
      </c>
      <c r="E220">
        <v>1</v>
      </c>
    </row>
    <row r="221" spans="1:6" hidden="1" x14ac:dyDescent="0.2">
      <c r="A221" s="28">
        <f t="shared" si="1"/>
        <v>220</v>
      </c>
      <c r="B221" t="s">
        <v>492</v>
      </c>
      <c r="C221" s="29">
        <v>3900</v>
      </c>
      <c r="D221" s="33">
        <v>42678</v>
      </c>
      <c r="E221">
        <v>1</v>
      </c>
    </row>
    <row r="222" spans="1:6" hidden="1" x14ac:dyDescent="0.2">
      <c r="A222" s="28">
        <f t="shared" si="1"/>
        <v>221</v>
      </c>
      <c r="B222" t="s">
        <v>493</v>
      </c>
      <c r="C222" s="29">
        <v>6000</v>
      </c>
      <c r="D222" s="33">
        <v>42681</v>
      </c>
      <c r="E222">
        <v>1</v>
      </c>
      <c r="F222" s="2"/>
    </row>
    <row r="223" spans="1:6" hidden="1" x14ac:dyDescent="0.2">
      <c r="A223" s="28">
        <f t="shared" si="1"/>
        <v>222</v>
      </c>
      <c r="B223" t="s">
        <v>494</v>
      </c>
      <c r="C223" s="29">
        <v>700000</v>
      </c>
      <c r="D223" s="30">
        <v>42683</v>
      </c>
      <c r="E223">
        <v>1</v>
      </c>
      <c r="F223" s="3"/>
    </row>
    <row r="224" spans="1:6" hidden="1" x14ac:dyDescent="0.2">
      <c r="A224" s="28">
        <f t="shared" si="1"/>
        <v>223</v>
      </c>
      <c r="B224" t="s">
        <v>450</v>
      </c>
      <c r="C224" s="29">
        <v>75000</v>
      </c>
      <c r="D224" s="30">
        <v>42683</v>
      </c>
      <c r="E224">
        <v>1</v>
      </c>
      <c r="F224" s="3"/>
    </row>
    <row r="225" spans="1:6" hidden="1" x14ac:dyDescent="0.2">
      <c r="A225" s="28">
        <f t="shared" si="1"/>
        <v>224</v>
      </c>
      <c r="B225" t="s">
        <v>495</v>
      </c>
      <c r="C225" s="29">
        <v>20000</v>
      </c>
      <c r="D225" s="30">
        <v>42684</v>
      </c>
      <c r="E225">
        <v>1</v>
      </c>
      <c r="F225" s="3"/>
    </row>
    <row r="226" spans="1:6" hidden="1" x14ac:dyDescent="0.2">
      <c r="A226" s="28">
        <f t="shared" si="1"/>
        <v>225</v>
      </c>
      <c r="B226" t="s">
        <v>496</v>
      </c>
      <c r="C226" s="29">
        <v>2000</v>
      </c>
      <c r="D226" s="30">
        <v>42690</v>
      </c>
      <c r="E226">
        <v>1</v>
      </c>
      <c r="F226" s="3"/>
    </row>
    <row r="227" spans="1:6" hidden="1" x14ac:dyDescent="0.2">
      <c r="A227" s="28">
        <f t="shared" si="1"/>
        <v>226</v>
      </c>
      <c r="B227" t="s">
        <v>496</v>
      </c>
      <c r="C227" s="42">
        <v>15000</v>
      </c>
      <c r="D227" s="64">
        <v>42690</v>
      </c>
      <c r="E227">
        <v>1</v>
      </c>
      <c r="F227" s="3"/>
    </row>
    <row r="228" spans="1:6" hidden="1" x14ac:dyDescent="0.2">
      <c r="A228" s="28">
        <f t="shared" si="1"/>
        <v>227</v>
      </c>
      <c r="B228" s="68" t="s">
        <v>497</v>
      </c>
      <c r="C228" s="42">
        <v>7000</v>
      </c>
      <c r="D228" s="64">
        <v>42690</v>
      </c>
      <c r="F228" s="3"/>
    </row>
    <row r="229" spans="1:6" hidden="1" x14ac:dyDescent="0.2">
      <c r="A229" s="28">
        <f t="shared" si="1"/>
        <v>228</v>
      </c>
      <c r="B229" t="s">
        <v>50</v>
      </c>
      <c r="C229" s="42">
        <v>35000</v>
      </c>
      <c r="D229" s="64">
        <v>42692</v>
      </c>
      <c r="E229">
        <v>1</v>
      </c>
      <c r="F229" s="3"/>
    </row>
    <row r="230" spans="1:6" hidden="1" x14ac:dyDescent="0.2">
      <c r="A230" s="28">
        <f t="shared" si="1"/>
        <v>229</v>
      </c>
      <c r="B230" t="s">
        <v>498</v>
      </c>
      <c r="C230" s="42">
        <v>5000</v>
      </c>
      <c r="D230" s="64">
        <v>42692</v>
      </c>
      <c r="F230" s="3"/>
    </row>
    <row r="231" spans="1:6" hidden="1" x14ac:dyDescent="0.2">
      <c r="A231" s="28">
        <f t="shared" si="1"/>
        <v>230</v>
      </c>
      <c r="B231" t="s">
        <v>499</v>
      </c>
      <c r="C231" s="29">
        <v>12136</v>
      </c>
      <c r="D231" s="30">
        <v>42692</v>
      </c>
      <c r="E231">
        <v>1</v>
      </c>
      <c r="F231" s="3"/>
    </row>
    <row r="232" spans="1:6" hidden="1" x14ac:dyDescent="0.2">
      <c r="A232" s="28">
        <f t="shared" si="1"/>
        <v>231</v>
      </c>
      <c r="B232" t="s">
        <v>22</v>
      </c>
      <c r="C232" s="29">
        <v>200</v>
      </c>
      <c r="D232" s="30">
        <v>42692</v>
      </c>
      <c r="F232" s="3"/>
    </row>
    <row r="233" spans="1:6" hidden="1" x14ac:dyDescent="0.2">
      <c r="A233" s="28">
        <f t="shared" si="1"/>
        <v>232</v>
      </c>
      <c r="B233" t="s">
        <v>500</v>
      </c>
      <c r="C233" s="29">
        <v>5000</v>
      </c>
      <c r="D233" s="30">
        <v>42696</v>
      </c>
      <c r="F233" s="3"/>
    </row>
    <row r="234" spans="1:6" hidden="1" x14ac:dyDescent="0.2">
      <c r="A234" s="28">
        <f t="shared" si="1"/>
        <v>233</v>
      </c>
      <c r="B234" t="s">
        <v>50</v>
      </c>
      <c r="C234" s="29">
        <v>110700</v>
      </c>
      <c r="D234" s="30">
        <v>42697</v>
      </c>
      <c r="F234" s="3"/>
    </row>
    <row r="235" spans="1:6" hidden="1" x14ac:dyDescent="0.2">
      <c r="A235" s="28">
        <f t="shared" si="1"/>
        <v>234</v>
      </c>
      <c r="B235" t="s">
        <v>501</v>
      </c>
      <c r="C235" s="32">
        <v>4550</v>
      </c>
      <c r="D235" s="33">
        <v>42697</v>
      </c>
      <c r="F235" s="3"/>
    </row>
    <row r="236" spans="1:6" hidden="1" x14ac:dyDescent="0.2">
      <c r="A236" s="28">
        <f t="shared" si="1"/>
        <v>235</v>
      </c>
      <c r="B236" t="s">
        <v>502</v>
      </c>
      <c r="C236" s="29">
        <v>10000</v>
      </c>
      <c r="D236" s="30">
        <v>42702</v>
      </c>
      <c r="F236" s="3"/>
    </row>
    <row r="237" spans="1:6" hidden="1" x14ac:dyDescent="0.2">
      <c r="A237" s="28">
        <f t="shared" si="1"/>
        <v>236</v>
      </c>
      <c r="B237" t="s">
        <v>503</v>
      </c>
      <c r="C237" s="29">
        <v>1000</v>
      </c>
      <c r="D237" s="30">
        <v>42703</v>
      </c>
      <c r="F237" s="3"/>
    </row>
    <row r="238" spans="1:6" hidden="1" x14ac:dyDescent="0.2">
      <c r="A238" s="28">
        <f t="shared" si="1"/>
        <v>237</v>
      </c>
      <c r="B238" t="s">
        <v>504</v>
      </c>
      <c r="C238" s="29">
        <v>20000</v>
      </c>
      <c r="D238" s="30">
        <v>42702</v>
      </c>
      <c r="F238" s="3"/>
    </row>
    <row r="239" spans="1:6" hidden="1" x14ac:dyDescent="0.2">
      <c r="A239" s="28">
        <f t="shared" si="1"/>
        <v>238</v>
      </c>
      <c r="B239" t="s">
        <v>505</v>
      </c>
      <c r="C239" s="29">
        <v>650</v>
      </c>
      <c r="D239" s="30">
        <v>42704</v>
      </c>
      <c r="E239">
        <v>1</v>
      </c>
      <c r="F239" s="3"/>
    </row>
    <row r="240" spans="1:6" hidden="1" x14ac:dyDescent="0.2">
      <c r="A240" s="28">
        <f t="shared" si="1"/>
        <v>239</v>
      </c>
      <c r="B240" t="s">
        <v>506</v>
      </c>
      <c r="C240" s="29">
        <v>11000</v>
      </c>
      <c r="D240" s="30">
        <v>42704</v>
      </c>
      <c r="E240">
        <v>1</v>
      </c>
      <c r="F240" s="3"/>
    </row>
    <row r="241" spans="1:4" x14ac:dyDescent="0.2">
      <c r="A241" s="28">
        <f t="shared" si="1"/>
        <v>240</v>
      </c>
      <c r="B241" s="68" t="s">
        <v>507</v>
      </c>
      <c r="C241" s="67">
        <v>128054.3</v>
      </c>
      <c r="D241" s="30">
        <v>42685</v>
      </c>
    </row>
    <row r="242" spans="1:4" x14ac:dyDescent="0.2">
      <c r="A242" s="28">
        <f t="shared" ref="A242:A284" si="2">A241+1</f>
        <v>241</v>
      </c>
      <c r="B242" t="s">
        <v>508</v>
      </c>
      <c r="C242" s="29">
        <v>10430</v>
      </c>
      <c r="D242" s="30">
        <v>42685</v>
      </c>
    </row>
    <row r="243" spans="1:4" x14ac:dyDescent="0.2">
      <c r="A243" s="28">
        <f t="shared" si="2"/>
        <v>242</v>
      </c>
      <c r="B243" t="s">
        <v>509</v>
      </c>
      <c r="C243" s="29">
        <v>5000</v>
      </c>
      <c r="D243" s="30">
        <v>42697</v>
      </c>
    </row>
    <row r="244" spans="1:4" x14ac:dyDescent="0.2">
      <c r="A244" s="28">
        <f t="shared" si="2"/>
        <v>243</v>
      </c>
      <c r="B244" t="s">
        <v>450</v>
      </c>
      <c r="C244" s="29">
        <v>75000</v>
      </c>
      <c r="D244" s="30">
        <v>42706</v>
      </c>
    </row>
    <row r="245" spans="1:4" x14ac:dyDescent="0.2">
      <c r="A245" s="28">
        <f t="shared" si="2"/>
        <v>244</v>
      </c>
      <c r="B245" t="s">
        <v>425</v>
      </c>
      <c r="C245" s="29">
        <v>20000</v>
      </c>
      <c r="D245" s="30">
        <v>42706</v>
      </c>
    </row>
    <row r="246" spans="1:4" x14ac:dyDescent="0.2">
      <c r="A246" s="28">
        <f t="shared" si="2"/>
        <v>245</v>
      </c>
      <c r="B246" t="s">
        <v>510</v>
      </c>
      <c r="C246" s="29">
        <v>5000</v>
      </c>
      <c r="D246" s="30">
        <v>42710</v>
      </c>
    </row>
    <row r="247" spans="1:4" x14ac:dyDescent="0.2">
      <c r="A247" s="28">
        <f t="shared" si="2"/>
        <v>246</v>
      </c>
      <c r="B247" t="s">
        <v>511</v>
      </c>
      <c r="C247" s="29">
        <v>10000</v>
      </c>
      <c r="D247" s="30">
        <v>42710</v>
      </c>
    </row>
    <row r="248" spans="1:4" x14ac:dyDescent="0.2">
      <c r="A248" s="28">
        <f t="shared" si="2"/>
        <v>247</v>
      </c>
      <c r="B248" t="s">
        <v>512</v>
      </c>
      <c r="C248" s="29">
        <v>5000</v>
      </c>
      <c r="D248" s="30">
        <v>42711</v>
      </c>
    </row>
    <row r="249" spans="1:4" x14ac:dyDescent="0.2">
      <c r="A249" s="28">
        <f t="shared" si="2"/>
        <v>248</v>
      </c>
      <c r="B249" t="s">
        <v>513</v>
      </c>
      <c r="C249" s="29">
        <v>3900</v>
      </c>
      <c r="D249" s="30">
        <v>42711</v>
      </c>
    </row>
    <row r="250" spans="1:4" x14ac:dyDescent="0.2">
      <c r="A250" s="28">
        <f t="shared" si="2"/>
        <v>249</v>
      </c>
      <c r="B250" t="s">
        <v>514</v>
      </c>
      <c r="C250" s="29">
        <v>2000</v>
      </c>
      <c r="D250" s="30">
        <v>42711</v>
      </c>
    </row>
    <row r="251" spans="1:4" x14ac:dyDescent="0.2">
      <c r="A251" s="28">
        <f t="shared" si="2"/>
        <v>250</v>
      </c>
      <c r="B251" t="s">
        <v>480</v>
      </c>
      <c r="C251" s="42">
        <v>60000</v>
      </c>
      <c r="D251" s="69">
        <v>42712</v>
      </c>
    </row>
    <row r="252" spans="1:4" x14ac:dyDescent="0.2">
      <c r="A252" s="28">
        <f t="shared" si="2"/>
        <v>251</v>
      </c>
      <c r="B252" t="s">
        <v>480</v>
      </c>
      <c r="C252" s="42">
        <v>45000</v>
      </c>
      <c r="D252" s="64">
        <v>42712</v>
      </c>
    </row>
    <row r="253" spans="1:4" x14ac:dyDescent="0.2">
      <c r="A253" s="28">
        <f t="shared" si="2"/>
        <v>252</v>
      </c>
      <c r="B253" t="s">
        <v>515</v>
      </c>
      <c r="C253" s="29">
        <v>5000</v>
      </c>
      <c r="D253" s="30">
        <v>42712</v>
      </c>
    </row>
    <row r="254" spans="1:4" x14ac:dyDescent="0.2">
      <c r="A254" s="28">
        <f t="shared" si="2"/>
        <v>253</v>
      </c>
      <c r="B254" t="s">
        <v>516</v>
      </c>
      <c r="C254" s="29">
        <v>22100</v>
      </c>
      <c r="D254" s="30">
        <v>42713</v>
      </c>
    </row>
    <row r="255" spans="1:4" x14ac:dyDescent="0.2">
      <c r="A255" s="28">
        <f t="shared" si="2"/>
        <v>254</v>
      </c>
      <c r="B255" t="s">
        <v>517</v>
      </c>
      <c r="C255" s="29">
        <v>140000</v>
      </c>
      <c r="D255" s="30">
        <v>42713</v>
      </c>
    </row>
    <row r="256" spans="1:4" x14ac:dyDescent="0.2">
      <c r="A256" s="28">
        <f t="shared" si="2"/>
        <v>255</v>
      </c>
      <c r="B256" t="s">
        <v>518</v>
      </c>
      <c r="C256" s="29">
        <v>50000</v>
      </c>
      <c r="D256" s="30">
        <v>42716</v>
      </c>
    </row>
    <row r="257" spans="1:4" x14ac:dyDescent="0.2">
      <c r="A257" s="28">
        <f t="shared" si="2"/>
        <v>256</v>
      </c>
      <c r="B257" t="s">
        <v>519</v>
      </c>
      <c r="C257" s="29">
        <v>5000</v>
      </c>
      <c r="D257" s="30">
        <v>42716</v>
      </c>
    </row>
    <row r="258" spans="1:4" x14ac:dyDescent="0.2">
      <c r="A258" s="28">
        <f t="shared" si="2"/>
        <v>257</v>
      </c>
      <c r="B258" t="s">
        <v>520</v>
      </c>
      <c r="C258" s="42">
        <v>50000</v>
      </c>
      <c r="D258" s="64">
        <v>42717</v>
      </c>
    </row>
    <row r="259" spans="1:4" x14ac:dyDescent="0.2">
      <c r="A259" s="28">
        <f t="shared" si="2"/>
        <v>258</v>
      </c>
      <c r="B259" t="s">
        <v>521</v>
      </c>
      <c r="C259" s="29">
        <v>10000</v>
      </c>
      <c r="D259" s="30">
        <v>42717</v>
      </c>
    </row>
    <row r="260" spans="1:4" x14ac:dyDescent="0.2">
      <c r="A260" s="28">
        <f t="shared" si="2"/>
        <v>259</v>
      </c>
      <c r="B260" t="s">
        <v>522</v>
      </c>
      <c r="C260" s="29">
        <v>10000</v>
      </c>
      <c r="D260" s="30">
        <v>42718</v>
      </c>
    </row>
    <row r="261" spans="1:4" x14ac:dyDescent="0.2">
      <c r="A261" s="28">
        <f t="shared" si="2"/>
        <v>260</v>
      </c>
      <c r="B261" t="s">
        <v>523</v>
      </c>
      <c r="C261" s="29">
        <v>30000</v>
      </c>
      <c r="D261" s="30">
        <v>42719</v>
      </c>
    </row>
    <row r="262" spans="1:4" x14ac:dyDescent="0.2">
      <c r="A262" s="28">
        <f t="shared" si="2"/>
        <v>261</v>
      </c>
      <c r="B262" t="s">
        <v>523</v>
      </c>
      <c r="C262" s="29">
        <v>15000</v>
      </c>
      <c r="D262" s="30">
        <v>42719</v>
      </c>
    </row>
    <row r="263" spans="1:4" x14ac:dyDescent="0.2">
      <c r="A263" s="28">
        <f t="shared" si="2"/>
        <v>262</v>
      </c>
      <c r="B263" t="s">
        <v>524</v>
      </c>
      <c r="C263" s="29">
        <v>5000</v>
      </c>
      <c r="D263" s="30">
        <v>42719</v>
      </c>
    </row>
    <row r="264" spans="1:4" x14ac:dyDescent="0.2">
      <c r="A264" s="28">
        <f t="shared" si="2"/>
        <v>263</v>
      </c>
      <c r="B264" t="s">
        <v>26</v>
      </c>
      <c r="C264" s="29">
        <v>50743</v>
      </c>
      <c r="D264" s="30">
        <v>42720</v>
      </c>
    </row>
    <row r="265" spans="1:4" x14ac:dyDescent="0.2">
      <c r="A265" s="28">
        <f t="shared" si="2"/>
        <v>264</v>
      </c>
      <c r="B265" t="s">
        <v>525</v>
      </c>
      <c r="C265" s="29">
        <v>1950</v>
      </c>
      <c r="D265" s="30">
        <v>42720</v>
      </c>
    </row>
    <row r="266" spans="1:4" x14ac:dyDescent="0.2">
      <c r="A266" s="28">
        <f t="shared" si="2"/>
        <v>265</v>
      </c>
      <c r="B266" t="s">
        <v>526</v>
      </c>
      <c r="C266" s="29">
        <v>122420</v>
      </c>
      <c r="D266" s="30">
        <v>42720</v>
      </c>
    </row>
    <row r="267" spans="1:4" x14ac:dyDescent="0.2">
      <c r="A267" s="28">
        <f t="shared" si="2"/>
        <v>266</v>
      </c>
      <c r="B267" t="s">
        <v>527</v>
      </c>
      <c r="C267" s="29">
        <v>10000</v>
      </c>
      <c r="D267" s="30">
        <v>42720</v>
      </c>
    </row>
    <row r="268" spans="1:4" x14ac:dyDescent="0.2">
      <c r="A268" s="28">
        <f t="shared" si="2"/>
        <v>267</v>
      </c>
      <c r="B268" t="s">
        <v>528</v>
      </c>
      <c r="C268" s="29">
        <v>30000</v>
      </c>
      <c r="D268" s="30">
        <v>42720</v>
      </c>
    </row>
    <row r="269" spans="1:4" x14ac:dyDescent="0.2">
      <c r="A269" s="28">
        <f t="shared" si="2"/>
        <v>268</v>
      </c>
      <c r="B269" t="s">
        <v>529</v>
      </c>
      <c r="C269" s="42">
        <v>10000</v>
      </c>
      <c r="D269" s="64">
        <v>42723</v>
      </c>
    </row>
    <row r="270" spans="1:4" x14ac:dyDescent="0.2">
      <c r="A270" s="28">
        <f t="shared" si="2"/>
        <v>269</v>
      </c>
      <c r="B270" t="s">
        <v>530</v>
      </c>
      <c r="C270" s="42">
        <v>22600</v>
      </c>
      <c r="D270" s="64">
        <v>42723</v>
      </c>
    </row>
    <row r="271" spans="1:4" x14ac:dyDescent="0.2">
      <c r="A271" s="28">
        <f t="shared" si="2"/>
        <v>270</v>
      </c>
      <c r="B271" t="s">
        <v>22</v>
      </c>
      <c r="C271" s="42">
        <v>200</v>
      </c>
      <c r="D271" s="64">
        <v>42723</v>
      </c>
    </row>
    <row r="272" spans="1:4" x14ac:dyDescent="0.2">
      <c r="A272" s="28">
        <f t="shared" si="2"/>
        <v>271</v>
      </c>
      <c r="B272" t="s">
        <v>426</v>
      </c>
      <c r="C272" s="42">
        <v>2600</v>
      </c>
      <c r="D272" s="64">
        <v>42724</v>
      </c>
    </row>
    <row r="273" spans="1:4" x14ac:dyDescent="0.2">
      <c r="A273" s="28">
        <f t="shared" si="2"/>
        <v>272</v>
      </c>
      <c r="B273" t="s">
        <v>531</v>
      </c>
      <c r="C273" s="42">
        <v>100000</v>
      </c>
      <c r="D273" s="64">
        <v>42725</v>
      </c>
    </row>
    <row r="274" spans="1:4" x14ac:dyDescent="0.2">
      <c r="A274" s="28">
        <f t="shared" si="2"/>
        <v>273</v>
      </c>
      <c r="B274" t="s">
        <v>50</v>
      </c>
      <c r="C274" s="29">
        <v>103950</v>
      </c>
      <c r="D274" s="30">
        <v>42725</v>
      </c>
    </row>
    <row r="275" spans="1:4" x14ac:dyDescent="0.2">
      <c r="A275" s="28">
        <f t="shared" si="2"/>
        <v>274</v>
      </c>
      <c r="B275" t="s">
        <v>532</v>
      </c>
      <c r="C275" s="29">
        <v>5000</v>
      </c>
      <c r="D275" s="30">
        <v>42725</v>
      </c>
    </row>
    <row r="276" spans="1:4" x14ac:dyDescent="0.2">
      <c r="A276" s="28">
        <f t="shared" si="2"/>
        <v>275</v>
      </c>
      <c r="B276" t="s">
        <v>533</v>
      </c>
      <c r="C276" s="29">
        <v>5000</v>
      </c>
      <c r="D276" s="30">
        <v>42725</v>
      </c>
    </row>
    <row r="277" spans="1:4" x14ac:dyDescent="0.2">
      <c r="A277" s="28">
        <f t="shared" si="2"/>
        <v>276</v>
      </c>
      <c r="B277" t="s">
        <v>534</v>
      </c>
      <c r="C277" s="29">
        <v>6000</v>
      </c>
      <c r="D277" s="30">
        <v>42725</v>
      </c>
    </row>
    <row r="278" spans="1:4" x14ac:dyDescent="0.2">
      <c r="A278" s="28">
        <f t="shared" si="2"/>
        <v>277</v>
      </c>
      <c r="B278" t="s">
        <v>535</v>
      </c>
      <c r="C278" s="29">
        <v>15000</v>
      </c>
      <c r="D278" s="30">
        <v>42725</v>
      </c>
    </row>
    <row r="279" spans="1:4" x14ac:dyDescent="0.2">
      <c r="A279" s="28">
        <f t="shared" si="2"/>
        <v>278</v>
      </c>
      <c r="B279" t="s">
        <v>61</v>
      </c>
      <c r="C279" s="29">
        <v>10000</v>
      </c>
      <c r="D279" s="30">
        <v>42727</v>
      </c>
    </row>
    <row r="280" spans="1:4" x14ac:dyDescent="0.2">
      <c r="A280" s="28">
        <f t="shared" si="2"/>
        <v>279</v>
      </c>
      <c r="B280" t="s">
        <v>61</v>
      </c>
      <c r="C280" s="29">
        <v>30000</v>
      </c>
      <c r="D280" s="30">
        <v>42727</v>
      </c>
    </row>
    <row r="281" spans="1:4" x14ac:dyDescent="0.2">
      <c r="A281" s="28">
        <f t="shared" si="2"/>
        <v>280</v>
      </c>
      <c r="B281" t="s">
        <v>536</v>
      </c>
      <c r="C281" s="29">
        <v>20000</v>
      </c>
      <c r="D281" s="30">
        <v>42731</v>
      </c>
    </row>
    <row r="282" spans="1:4" x14ac:dyDescent="0.2">
      <c r="A282" s="28">
        <f t="shared" si="2"/>
        <v>281</v>
      </c>
      <c r="B282" t="s">
        <v>215</v>
      </c>
      <c r="C282" s="29">
        <v>54325</v>
      </c>
      <c r="D282" s="30">
        <v>42733</v>
      </c>
    </row>
    <row r="283" spans="1:4" x14ac:dyDescent="0.2">
      <c r="A283" s="28">
        <f t="shared" si="2"/>
        <v>282</v>
      </c>
      <c r="B283" t="s">
        <v>537</v>
      </c>
      <c r="C283" s="29">
        <v>5577.65</v>
      </c>
      <c r="D283" s="30">
        <v>42735</v>
      </c>
    </row>
    <row r="284" spans="1:4" x14ac:dyDescent="0.2">
      <c r="A284" s="28">
        <f t="shared" si="2"/>
        <v>283</v>
      </c>
      <c r="B284" t="s">
        <v>538</v>
      </c>
      <c r="C284" s="29">
        <v>10000</v>
      </c>
      <c r="D284" s="30">
        <v>42717</v>
      </c>
    </row>
    <row r="285" spans="1:4" x14ac:dyDescent="0.2">
      <c r="A285" s="28"/>
      <c r="C285" s="29"/>
      <c r="D285" s="30"/>
    </row>
    <row r="286" spans="1:4" x14ac:dyDescent="0.2">
      <c r="A286" s="28"/>
      <c r="C286" s="29"/>
      <c r="D286" s="30"/>
    </row>
    <row r="287" spans="1:4" x14ac:dyDescent="0.2">
      <c r="A287" s="28"/>
      <c r="B287" s="34"/>
      <c r="C287" s="24"/>
      <c r="D287" s="22"/>
    </row>
    <row r="288" spans="1:4" x14ac:dyDescent="0.2">
      <c r="A288" s="28"/>
      <c r="B288" s="23" t="s">
        <v>539</v>
      </c>
      <c r="C288" s="20">
        <f>SUM(C2:C287)</f>
        <v>11070107.550000001</v>
      </c>
      <c r="D288" s="22"/>
    </row>
    <row r="289" spans="1:4" x14ac:dyDescent="0.2">
      <c r="A289" s="28"/>
      <c r="B289" s="34"/>
      <c r="C289" s="24"/>
      <c r="D289" s="22"/>
    </row>
    <row r="290" spans="1:4" ht="13.5" thickBot="1" x14ac:dyDescent="0.25">
      <c r="A290" s="15"/>
      <c r="B290" s="14"/>
      <c r="C290" s="17"/>
      <c r="D290" s="13"/>
    </row>
  </sheetData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CE,Tučné"FN Brno
oddělení účtáren a informací&amp;C&amp;"Arial CE,Tučné"Rozbor finančních darů 
k 30.červnu 2016
</oddHeader>
    <oddFooter>&amp;LV Brně dne: 18.července 2016 Zpracovala:Marie Hrdinková
Zdroj dat: NA&amp;RStrana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25" sqref="D25"/>
    </sheetView>
  </sheetViews>
  <sheetFormatPr defaultRowHeight="12.75" x14ac:dyDescent="0.2"/>
  <cols>
    <col min="1" max="1" width="5.28515625" customWidth="1"/>
    <col min="2" max="2" width="28.7109375" customWidth="1"/>
    <col min="3" max="3" width="24" customWidth="1"/>
    <col min="4" max="4" width="14.42578125" bestFit="1" customWidth="1"/>
    <col min="5" max="5" width="11.42578125" customWidth="1"/>
  </cols>
  <sheetData>
    <row r="1" spans="1:5" ht="30.75" customHeight="1" thickBot="1" x14ac:dyDescent="0.25">
      <c r="A1" s="78" t="s">
        <v>7</v>
      </c>
      <c r="B1" s="75" t="s">
        <v>1</v>
      </c>
      <c r="C1" s="1" t="s">
        <v>8</v>
      </c>
      <c r="D1" s="61" t="s">
        <v>4</v>
      </c>
      <c r="E1" s="62" t="s">
        <v>9</v>
      </c>
    </row>
    <row r="2" spans="1:5" s="49" customFormat="1" ht="25.5" x14ac:dyDescent="0.2">
      <c r="A2" s="77">
        <v>1</v>
      </c>
      <c r="B2" s="49" t="s">
        <v>148</v>
      </c>
      <c r="C2" s="35" t="s">
        <v>217</v>
      </c>
      <c r="D2" s="52">
        <v>136342.79999999999</v>
      </c>
      <c r="E2" s="55">
        <v>42460</v>
      </c>
    </row>
    <row r="3" spans="1:5" s="49" customFormat="1" ht="25.5" x14ac:dyDescent="0.2">
      <c r="A3" s="77">
        <v>2</v>
      </c>
      <c r="B3" t="s">
        <v>42</v>
      </c>
      <c r="C3" s="36" t="s">
        <v>218</v>
      </c>
      <c r="D3" s="44">
        <v>396118.91</v>
      </c>
      <c r="E3" s="56">
        <v>42490</v>
      </c>
    </row>
    <row r="4" spans="1:5" s="49" customFormat="1" x14ac:dyDescent="0.2">
      <c r="A4" s="77">
        <v>3</v>
      </c>
      <c r="B4" t="s">
        <v>219</v>
      </c>
      <c r="C4" s="36" t="s">
        <v>220</v>
      </c>
      <c r="D4" s="44">
        <v>563255</v>
      </c>
      <c r="E4" s="56">
        <v>42490</v>
      </c>
    </row>
    <row r="5" spans="1:5" s="49" customFormat="1" ht="51" x14ac:dyDescent="0.2">
      <c r="A5" s="77">
        <v>4</v>
      </c>
      <c r="B5" s="49" t="s">
        <v>17</v>
      </c>
      <c r="C5" s="74" t="s">
        <v>221</v>
      </c>
      <c r="D5" s="44">
        <v>749968.7</v>
      </c>
      <c r="E5" s="56">
        <v>42490</v>
      </c>
    </row>
    <row r="6" spans="1:5" s="49" customFormat="1" ht="25.5" x14ac:dyDescent="0.2">
      <c r="A6" s="77">
        <v>5</v>
      </c>
      <c r="B6" s="49" t="s">
        <v>128</v>
      </c>
      <c r="C6" s="74" t="s">
        <v>222</v>
      </c>
      <c r="D6" s="44">
        <v>135000</v>
      </c>
      <c r="E6" s="56">
        <v>42521</v>
      </c>
    </row>
    <row r="7" spans="1:5" s="49" customFormat="1" ht="25.5" x14ac:dyDescent="0.2">
      <c r="A7" s="77">
        <v>6</v>
      </c>
      <c r="B7" s="49" t="s">
        <v>128</v>
      </c>
      <c r="C7" s="54" t="s">
        <v>223</v>
      </c>
      <c r="D7" s="45">
        <v>47744</v>
      </c>
      <c r="E7" s="56">
        <v>42521</v>
      </c>
    </row>
    <row r="8" spans="1:5" s="49" customFormat="1" ht="25.5" x14ac:dyDescent="0.2">
      <c r="A8" s="77">
        <v>7</v>
      </c>
      <c r="B8" s="49" t="s">
        <v>128</v>
      </c>
      <c r="C8" s="54" t="s">
        <v>224</v>
      </c>
      <c r="D8" s="45">
        <v>169400</v>
      </c>
      <c r="E8" s="56">
        <v>42521</v>
      </c>
    </row>
    <row r="9" spans="1:5" x14ac:dyDescent="0.2">
      <c r="A9" s="77">
        <v>1</v>
      </c>
      <c r="B9" t="s">
        <v>42</v>
      </c>
      <c r="C9" s="36" t="s">
        <v>432</v>
      </c>
      <c r="D9" s="44">
        <v>70000</v>
      </c>
      <c r="E9" s="56">
        <v>42582</v>
      </c>
    </row>
    <row r="10" spans="1:5" ht="25.5" x14ac:dyDescent="0.2">
      <c r="A10" s="77">
        <v>2</v>
      </c>
      <c r="B10" s="49" t="s">
        <v>148</v>
      </c>
      <c r="C10" s="36" t="s">
        <v>433</v>
      </c>
      <c r="D10" s="44">
        <v>41382</v>
      </c>
      <c r="E10" s="56">
        <v>42613</v>
      </c>
    </row>
    <row r="11" spans="1:5" ht="25.5" x14ac:dyDescent="0.2">
      <c r="A11" s="77">
        <v>3</v>
      </c>
      <c r="B11" t="s">
        <v>189</v>
      </c>
      <c r="C11" s="36" t="s">
        <v>434</v>
      </c>
      <c r="D11" s="44">
        <v>50000</v>
      </c>
      <c r="E11" s="56">
        <v>42643</v>
      </c>
    </row>
    <row r="12" spans="1:5" x14ac:dyDescent="0.2">
      <c r="A12" s="77">
        <v>4</v>
      </c>
      <c r="B12" t="s">
        <v>73</v>
      </c>
      <c r="C12" s="74" t="s">
        <v>435</v>
      </c>
      <c r="D12" s="44">
        <v>1379400</v>
      </c>
      <c r="E12" s="56">
        <v>42704</v>
      </c>
    </row>
    <row r="13" spans="1:5" ht="25.5" x14ac:dyDescent="0.2">
      <c r="A13" s="77">
        <v>5</v>
      </c>
      <c r="B13" s="49" t="s">
        <v>436</v>
      </c>
      <c r="C13" s="74" t="s">
        <v>437</v>
      </c>
      <c r="D13" s="44">
        <v>156090</v>
      </c>
      <c r="E13" s="56">
        <v>42735</v>
      </c>
    </row>
    <row r="14" spans="1:5" ht="25.5" x14ac:dyDescent="0.2">
      <c r="A14" s="77">
        <v>6</v>
      </c>
      <c r="B14" s="49" t="s">
        <v>166</v>
      </c>
      <c r="C14" s="54" t="s">
        <v>438</v>
      </c>
      <c r="D14" s="45">
        <v>48000</v>
      </c>
      <c r="E14" s="56">
        <v>42735</v>
      </c>
    </row>
    <row r="15" spans="1:5" x14ac:dyDescent="0.2">
      <c r="A15" s="77">
        <v>7</v>
      </c>
      <c r="B15" t="s">
        <v>439</v>
      </c>
      <c r="C15" s="54" t="s">
        <v>204</v>
      </c>
      <c r="D15" s="45">
        <v>45990</v>
      </c>
      <c r="E15" s="56">
        <v>42735</v>
      </c>
    </row>
    <row r="16" spans="1:5" ht="25.5" x14ac:dyDescent="0.2">
      <c r="A16" s="77">
        <v>8</v>
      </c>
      <c r="B16" s="49" t="s">
        <v>172</v>
      </c>
      <c r="C16" s="54" t="s">
        <v>440</v>
      </c>
      <c r="D16" s="45">
        <v>246912.6</v>
      </c>
      <c r="E16" s="56">
        <v>42735</v>
      </c>
    </row>
    <row r="17" spans="1:5" ht="25.5" x14ac:dyDescent="0.2">
      <c r="A17" s="77">
        <v>9</v>
      </c>
      <c r="B17" s="49" t="s">
        <v>128</v>
      </c>
      <c r="C17" s="54" t="s">
        <v>223</v>
      </c>
      <c r="D17" s="45">
        <v>47744</v>
      </c>
      <c r="E17" s="56">
        <v>42735</v>
      </c>
    </row>
    <row r="18" spans="1:5" x14ac:dyDescent="0.2">
      <c r="A18" s="77">
        <v>10</v>
      </c>
      <c r="B18" t="s">
        <v>441</v>
      </c>
      <c r="C18" s="54" t="s">
        <v>442</v>
      </c>
      <c r="D18" s="45">
        <v>48521</v>
      </c>
      <c r="E18" s="56">
        <v>42735</v>
      </c>
    </row>
    <row r="19" spans="1:5" x14ac:dyDescent="0.2">
      <c r="A19" s="77">
        <v>11</v>
      </c>
      <c r="B19" s="81" t="s">
        <v>443</v>
      </c>
      <c r="C19" s="82" t="s">
        <v>444</v>
      </c>
      <c r="D19" s="45">
        <v>40332</v>
      </c>
      <c r="E19" s="56">
        <v>42735</v>
      </c>
    </row>
    <row r="20" spans="1:5" ht="25.5" x14ac:dyDescent="0.2">
      <c r="A20" s="77">
        <v>12</v>
      </c>
      <c r="B20" s="81" t="s">
        <v>275</v>
      </c>
      <c r="C20" s="82" t="s">
        <v>445</v>
      </c>
      <c r="D20" s="45">
        <v>62905</v>
      </c>
      <c r="E20" s="56">
        <v>42735</v>
      </c>
    </row>
    <row r="21" spans="1:5" x14ac:dyDescent="0.2">
      <c r="A21" s="77"/>
      <c r="B21" s="72"/>
      <c r="C21" s="72"/>
      <c r="D21" s="45"/>
      <c r="E21" s="56"/>
    </row>
    <row r="22" spans="1:5" x14ac:dyDescent="0.2">
      <c r="A22" s="50"/>
      <c r="B22" s="76"/>
      <c r="C22" s="31"/>
      <c r="D22" s="45"/>
      <c r="E22" s="56"/>
    </row>
    <row r="23" spans="1:5" x14ac:dyDescent="0.2">
      <c r="A23" s="50"/>
      <c r="B23" s="38"/>
      <c r="C23" s="38"/>
      <c r="D23" s="45"/>
      <c r="E23" s="51"/>
    </row>
    <row r="24" spans="1:5" x14ac:dyDescent="0.2">
      <c r="A24" s="50"/>
      <c r="B24" s="46" t="s">
        <v>540</v>
      </c>
      <c r="C24" s="46"/>
      <c r="D24" s="48">
        <f>SUM(D2:D23)</f>
        <v>4435106.01</v>
      </c>
      <c r="E24" s="51"/>
    </row>
    <row r="25" spans="1:5" x14ac:dyDescent="0.2">
      <c r="A25" s="43"/>
      <c r="B25" s="46"/>
      <c r="C25" s="47"/>
      <c r="D25" s="48"/>
      <c r="E25" s="51"/>
    </row>
    <row r="26" spans="1:5" ht="13.5" thickBot="1" x14ac:dyDescent="0.25">
      <c r="A26" s="10"/>
      <c r="B26" s="12"/>
      <c r="C26" s="19"/>
      <c r="D26" s="18"/>
      <c r="E26" s="11"/>
    </row>
  </sheetData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CE,Tučné"FN Brno
oddělení účtáren a informací&amp;C&amp;"Arial CE,Tučné"Rozbor darovaných investic za I. pololetí 2016</oddHeader>
    <oddFooter>&amp;LV Brně 18.července 2016
Vyhotovila: Marie Hrdinková
Zdroj dat: 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2"/>
  <sheetViews>
    <sheetView topLeftCell="A211" workbookViewId="0">
      <selection activeCell="D237" sqref="D237"/>
    </sheetView>
  </sheetViews>
  <sheetFormatPr defaultRowHeight="12.75" x14ac:dyDescent="0.2"/>
  <cols>
    <col min="1" max="1" width="4.5703125" customWidth="1"/>
    <col min="2" max="2" width="26.42578125" customWidth="1"/>
    <col min="3" max="3" width="29.42578125" customWidth="1"/>
    <col min="4" max="4" width="14" customWidth="1"/>
    <col min="5" max="5" width="11.42578125" customWidth="1"/>
  </cols>
  <sheetData>
    <row r="1" spans="1:6" ht="39" thickBot="1" x14ac:dyDescent="0.25">
      <c r="A1" s="6" t="s">
        <v>0</v>
      </c>
      <c r="B1" s="8" t="s">
        <v>1</v>
      </c>
      <c r="C1" s="9" t="s">
        <v>3</v>
      </c>
      <c r="D1" s="9" t="s">
        <v>4</v>
      </c>
      <c r="E1" s="9" t="s">
        <v>10</v>
      </c>
    </row>
    <row r="2" spans="1:6" s="49" customFormat="1" x14ac:dyDescent="0.2">
      <c r="A2" s="25">
        <v>1</v>
      </c>
      <c r="B2" t="s">
        <v>124</v>
      </c>
      <c r="C2" s="26" t="s">
        <v>125</v>
      </c>
      <c r="D2" s="26">
        <v>31262</v>
      </c>
      <c r="E2" s="53">
        <v>42400</v>
      </c>
    </row>
    <row r="3" spans="1:6" s="49" customFormat="1" x14ac:dyDescent="0.2">
      <c r="A3" s="28">
        <f>A2+1</f>
        <v>2</v>
      </c>
      <c r="B3" s="49" t="s">
        <v>126</v>
      </c>
      <c r="C3" s="29" t="s">
        <v>127</v>
      </c>
      <c r="D3" s="29">
        <v>1500</v>
      </c>
      <c r="E3" s="37">
        <v>42400</v>
      </c>
    </row>
    <row r="4" spans="1:6" s="49" customFormat="1" ht="25.5" x14ac:dyDescent="0.2">
      <c r="A4" s="28">
        <f t="shared" ref="A4:A67" si="0">A3+1</f>
        <v>3</v>
      </c>
      <c r="B4" s="49" t="s">
        <v>128</v>
      </c>
      <c r="C4" s="29" t="s">
        <v>129</v>
      </c>
      <c r="D4" s="29">
        <v>79080</v>
      </c>
      <c r="E4" s="37">
        <v>42400</v>
      </c>
    </row>
    <row r="5" spans="1:6" s="49" customFormat="1" x14ac:dyDescent="0.2">
      <c r="A5" s="28">
        <f t="shared" si="0"/>
        <v>4</v>
      </c>
      <c r="B5" t="s">
        <v>130</v>
      </c>
      <c r="C5" s="29" t="s">
        <v>131</v>
      </c>
      <c r="D5" s="29">
        <v>500</v>
      </c>
      <c r="E5" s="37">
        <v>42400</v>
      </c>
    </row>
    <row r="6" spans="1:6" s="49" customFormat="1" x14ac:dyDescent="0.2">
      <c r="A6" s="28">
        <f t="shared" si="0"/>
        <v>5</v>
      </c>
      <c r="B6" t="s">
        <v>132</v>
      </c>
      <c r="C6" s="29" t="s">
        <v>133</v>
      </c>
      <c r="D6" s="29">
        <v>1967</v>
      </c>
      <c r="E6" s="37">
        <v>42400</v>
      </c>
    </row>
    <row r="7" spans="1:6" s="49" customFormat="1" x14ac:dyDescent="0.2">
      <c r="A7" s="28">
        <f t="shared" si="0"/>
        <v>6</v>
      </c>
      <c r="B7" t="s">
        <v>134</v>
      </c>
      <c r="C7" s="29" t="s">
        <v>135</v>
      </c>
      <c r="D7" s="29">
        <v>10211</v>
      </c>
      <c r="E7" s="37">
        <v>42400</v>
      </c>
    </row>
    <row r="8" spans="1:6" s="49" customFormat="1" ht="25.5" x14ac:dyDescent="0.2">
      <c r="A8" s="28">
        <f t="shared" si="0"/>
        <v>7</v>
      </c>
      <c r="B8" s="49" t="s">
        <v>136</v>
      </c>
      <c r="C8" s="29" t="s">
        <v>286</v>
      </c>
      <c r="D8" s="29">
        <v>3460</v>
      </c>
      <c r="E8" s="37">
        <v>42400</v>
      </c>
    </row>
    <row r="9" spans="1:6" s="49" customFormat="1" x14ac:dyDescent="0.2">
      <c r="A9" s="28">
        <f t="shared" si="0"/>
        <v>8</v>
      </c>
      <c r="B9" s="49" t="s">
        <v>137</v>
      </c>
      <c r="C9" s="29" t="s">
        <v>138</v>
      </c>
      <c r="D9" s="59">
        <v>200</v>
      </c>
      <c r="E9" s="37">
        <v>42400</v>
      </c>
    </row>
    <row r="10" spans="1:6" s="49" customFormat="1" ht="25.5" x14ac:dyDescent="0.2">
      <c r="A10" s="28">
        <f t="shared" si="0"/>
        <v>9</v>
      </c>
      <c r="B10" s="49" t="s">
        <v>128</v>
      </c>
      <c r="C10" s="29" t="s">
        <v>139</v>
      </c>
      <c r="D10" s="32">
        <v>6062</v>
      </c>
      <c r="E10" s="37">
        <v>42400</v>
      </c>
    </row>
    <row r="11" spans="1:6" s="49" customFormat="1" ht="25.5" x14ac:dyDescent="0.2">
      <c r="A11" s="28">
        <f t="shared" si="0"/>
        <v>10</v>
      </c>
      <c r="B11" s="49" t="s">
        <v>140</v>
      </c>
      <c r="C11" s="29" t="s">
        <v>141</v>
      </c>
      <c r="D11" s="29">
        <v>16696.599999999999</v>
      </c>
      <c r="E11" s="37">
        <v>42400</v>
      </c>
      <c r="F11" s="58"/>
    </row>
    <row r="12" spans="1:6" s="49" customFormat="1" x14ac:dyDescent="0.2">
      <c r="A12" s="28">
        <f t="shared" si="0"/>
        <v>11</v>
      </c>
      <c r="B12" t="s">
        <v>142</v>
      </c>
      <c r="C12" s="29" t="s">
        <v>143</v>
      </c>
      <c r="D12" s="29">
        <v>12589</v>
      </c>
      <c r="E12" s="37">
        <v>42400</v>
      </c>
      <c r="F12" s="58"/>
    </row>
    <row r="13" spans="1:6" s="49" customFormat="1" x14ac:dyDescent="0.2">
      <c r="A13" s="28">
        <f t="shared" si="0"/>
        <v>12</v>
      </c>
      <c r="B13" s="49" t="s">
        <v>144</v>
      </c>
      <c r="C13" s="29" t="s">
        <v>145</v>
      </c>
      <c r="D13" s="29">
        <v>1500</v>
      </c>
      <c r="E13" s="37">
        <v>42400</v>
      </c>
      <c r="F13" s="58"/>
    </row>
    <row r="14" spans="1:6" s="49" customFormat="1" x14ac:dyDescent="0.2">
      <c r="A14" s="28">
        <f t="shared" si="0"/>
        <v>13</v>
      </c>
      <c r="B14" s="49" t="s">
        <v>144</v>
      </c>
      <c r="C14" s="29" t="s">
        <v>145</v>
      </c>
      <c r="D14" s="29">
        <v>1500</v>
      </c>
      <c r="E14" s="37">
        <v>42400</v>
      </c>
      <c r="F14" s="58"/>
    </row>
    <row r="15" spans="1:6" s="49" customFormat="1" x14ac:dyDescent="0.2">
      <c r="A15" s="28">
        <f t="shared" si="0"/>
        <v>14</v>
      </c>
      <c r="B15" t="s">
        <v>146</v>
      </c>
      <c r="C15" s="29" t="s">
        <v>147</v>
      </c>
      <c r="D15" s="29">
        <v>20000</v>
      </c>
      <c r="E15" s="37">
        <v>42400</v>
      </c>
      <c r="F15" s="58"/>
    </row>
    <row r="16" spans="1:6" s="49" customFormat="1" ht="25.5" x14ac:dyDescent="0.2">
      <c r="A16" s="28">
        <f t="shared" si="0"/>
        <v>15</v>
      </c>
      <c r="B16" s="49" t="s">
        <v>148</v>
      </c>
      <c r="C16" s="39" t="s">
        <v>149</v>
      </c>
      <c r="D16" s="29">
        <v>35565</v>
      </c>
      <c r="E16" s="37">
        <v>42400</v>
      </c>
      <c r="F16" s="58"/>
    </row>
    <row r="17" spans="1:6" ht="25.5" x14ac:dyDescent="0.2">
      <c r="A17" s="7">
        <f t="shared" si="0"/>
        <v>16</v>
      </c>
      <c r="B17" s="49" t="s">
        <v>128</v>
      </c>
      <c r="C17" s="29" t="s">
        <v>150</v>
      </c>
      <c r="D17" s="29">
        <v>12385</v>
      </c>
      <c r="E17" s="37">
        <v>42400</v>
      </c>
      <c r="F17" s="2"/>
    </row>
    <row r="18" spans="1:6" x14ac:dyDescent="0.2">
      <c r="A18" s="7">
        <f t="shared" si="0"/>
        <v>17</v>
      </c>
      <c r="B18" t="s">
        <v>151</v>
      </c>
      <c r="C18" s="29" t="s">
        <v>152</v>
      </c>
      <c r="D18" s="29">
        <v>59988</v>
      </c>
      <c r="E18" s="37">
        <v>42400</v>
      </c>
      <c r="F18" s="2"/>
    </row>
    <row r="19" spans="1:6" s="49" customFormat="1" x14ac:dyDescent="0.2">
      <c r="A19" s="28">
        <f t="shared" si="0"/>
        <v>18</v>
      </c>
      <c r="B19" s="49" t="s">
        <v>153</v>
      </c>
      <c r="C19" s="29" t="s">
        <v>154</v>
      </c>
      <c r="D19" s="29">
        <v>50000</v>
      </c>
      <c r="E19" s="37">
        <v>42400</v>
      </c>
      <c r="F19" s="58"/>
    </row>
    <row r="20" spans="1:6" s="49" customFormat="1" ht="25.5" x14ac:dyDescent="0.2">
      <c r="A20" s="28">
        <f t="shared" si="0"/>
        <v>19</v>
      </c>
      <c r="B20" s="49" t="s">
        <v>128</v>
      </c>
      <c r="C20" s="29" t="s">
        <v>155</v>
      </c>
      <c r="D20" s="29">
        <v>126943</v>
      </c>
      <c r="E20" s="37">
        <v>42400</v>
      </c>
      <c r="F20" s="58"/>
    </row>
    <row r="21" spans="1:6" s="49" customFormat="1" x14ac:dyDescent="0.2">
      <c r="A21" s="28">
        <f t="shared" si="0"/>
        <v>20</v>
      </c>
      <c r="B21" s="49" t="s">
        <v>156</v>
      </c>
      <c r="C21" s="29" t="s">
        <v>157</v>
      </c>
      <c r="D21" s="29">
        <v>500</v>
      </c>
      <c r="E21" s="37">
        <v>42400</v>
      </c>
      <c r="F21" s="58"/>
    </row>
    <row r="22" spans="1:6" s="49" customFormat="1" ht="25.5" x14ac:dyDescent="0.2">
      <c r="A22" s="28">
        <f t="shared" si="0"/>
        <v>21</v>
      </c>
      <c r="B22" s="49" t="s">
        <v>158</v>
      </c>
      <c r="C22" s="29" t="s">
        <v>159</v>
      </c>
      <c r="D22" s="29">
        <v>79212.399999999994</v>
      </c>
      <c r="E22" s="37">
        <v>42400</v>
      </c>
      <c r="F22" s="58"/>
    </row>
    <row r="23" spans="1:6" s="49" customFormat="1" ht="25.5" x14ac:dyDescent="0.2">
      <c r="A23" s="28">
        <f t="shared" si="0"/>
        <v>22</v>
      </c>
      <c r="B23" s="49" t="s">
        <v>160</v>
      </c>
      <c r="C23" s="29" t="s">
        <v>161</v>
      </c>
      <c r="D23" s="29">
        <v>14868.48</v>
      </c>
      <c r="E23" s="37">
        <v>42400</v>
      </c>
      <c r="F23" s="58"/>
    </row>
    <row r="24" spans="1:6" s="49" customFormat="1" ht="25.5" x14ac:dyDescent="0.2">
      <c r="A24" s="28">
        <f t="shared" si="0"/>
        <v>23</v>
      </c>
      <c r="B24" s="49" t="s">
        <v>162</v>
      </c>
      <c r="C24" s="29" t="s">
        <v>163</v>
      </c>
      <c r="D24" s="29">
        <v>12683</v>
      </c>
      <c r="E24" s="37">
        <v>42400</v>
      </c>
      <c r="F24" s="58"/>
    </row>
    <row r="25" spans="1:6" s="49" customFormat="1" x14ac:dyDescent="0.2">
      <c r="A25" s="28">
        <f t="shared" si="0"/>
        <v>24</v>
      </c>
      <c r="B25" s="49" t="s">
        <v>164</v>
      </c>
      <c r="C25" s="29" t="s">
        <v>165</v>
      </c>
      <c r="D25" s="29">
        <v>350</v>
      </c>
      <c r="E25" s="37">
        <v>42429</v>
      </c>
      <c r="F25" s="58"/>
    </row>
    <row r="26" spans="1:6" s="49" customFormat="1" ht="25.5" x14ac:dyDescent="0.2">
      <c r="A26" s="28">
        <f t="shared" si="0"/>
        <v>25</v>
      </c>
      <c r="B26" s="49" t="s">
        <v>166</v>
      </c>
      <c r="C26" s="29" t="s">
        <v>167</v>
      </c>
      <c r="D26" s="29">
        <v>20080</v>
      </c>
      <c r="E26" s="37">
        <v>42429</v>
      </c>
      <c r="F26" s="58"/>
    </row>
    <row r="27" spans="1:6" x14ac:dyDescent="0.2">
      <c r="A27" s="7">
        <f t="shared" si="0"/>
        <v>26</v>
      </c>
      <c r="B27" t="s">
        <v>168</v>
      </c>
      <c r="C27" s="29" t="s">
        <v>169</v>
      </c>
      <c r="D27" s="29">
        <v>31339</v>
      </c>
      <c r="E27" s="37">
        <v>42429</v>
      </c>
      <c r="F27" s="2"/>
    </row>
    <row r="28" spans="1:6" ht="12.75" customHeight="1" x14ac:dyDescent="0.2">
      <c r="A28" s="7">
        <f t="shared" si="0"/>
        <v>27</v>
      </c>
      <c r="B28" t="s">
        <v>168</v>
      </c>
      <c r="C28" s="29" t="s">
        <v>170</v>
      </c>
      <c r="D28" s="29">
        <v>20908.8</v>
      </c>
      <c r="E28" s="37">
        <v>42429</v>
      </c>
      <c r="F28" s="2"/>
    </row>
    <row r="29" spans="1:6" x14ac:dyDescent="0.2">
      <c r="A29" s="7">
        <f t="shared" si="0"/>
        <v>28</v>
      </c>
      <c r="B29" s="49" t="s">
        <v>153</v>
      </c>
      <c r="C29" s="29" t="s">
        <v>171</v>
      </c>
      <c r="D29" s="29">
        <v>5300</v>
      </c>
      <c r="E29" s="37">
        <v>42429</v>
      </c>
      <c r="F29" s="2"/>
    </row>
    <row r="30" spans="1:6" hidden="1" x14ac:dyDescent="0.2">
      <c r="A30" s="7">
        <f t="shared" si="0"/>
        <v>29</v>
      </c>
      <c r="B30" s="36"/>
      <c r="C30" s="29"/>
      <c r="D30" s="29"/>
      <c r="E30" s="37">
        <v>42429</v>
      </c>
      <c r="F30" s="2"/>
    </row>
    <row r="31" spans="1:6" s="49" customFormat="1" ht="25.5" x14ac:dyDescent="0.2">
      <c r="A31" s="28">
        <f t="shared" si="0"/>
        <v>30</v>
      </c>
      <c r="B31" s="49" t="s">
        <v>172</v>
      </c>
      <c r="C31" s="29" t="s">
        <v>173</v>
      </c>
      <c r="D31" s="29">
        <v>10949.5</v>
      </c>
      <c r="E31" s="37">
        <v>42429</v>
      </c>
      <c r="F31" s="58"/>
    </row>
    <row r="32" spans="1:6" x14ac:dyDescent="0.2">
      <c r="A32" s="7">
        <f t="shared" si="0"/>
        <v>31</v>
      </c>
      <c r="B32" s="49" t="s">
        <v>174</v>
      </c>
      <c r="C32" s="29" t="s">
        <v>127</v>
      </c>
      <c r="D32" s="29">
        <v>10545</v>
      </c>
      <c r="E32" s="37">
        <v>42429</v>
      </c>
      <c r="F32" s="2"/>
    </row>
    <row r="33" spans="1:6" ht="25.5" x14ac:dyDescent="0.2">
      <c r="A33" s="7">
        <f t="shared" si="0"/>
        <v>32</v>
      </c>
      <c r="B33" s="49" t="s">
        <v>175</v>
      </c>
      <c r="C33" s="29" t="s">
        <v>287</v>
      </c>
      <c r="D33" s="29">
        <v>38855</v>
      </c>
      <c r="E33" s="37">
        <v>42429</v>
      </c>
      <c r="F33" s="2"/>
    </row>
    <row r="34" spans="1:6" x14ac:dyDescent="0.2">
      <c r="A34" s="7">
        <f t="shared" si="0"/>
        <v>33</v>
      </c>
      <c r="B34" t="s">
        <v>176</v>
      </c>
      <c r="C34" s="29" t="s">
        <v>288</v>
      </c>
      <c r="D34" s="29">
        <v>29700</v>
      </c>
      <c r="E34" s="37">
        <v>42429</v>
      </c>
      <c r="F34" s="2"/>
    </row>
    <row r="35" spans="1:6" s="49" customFormat="1" x14ac:dyDescent="0.2">
      <c r="A35" s="28">
        <f t="shared" si="0"/>
        <v>34</v>
      </c>
      <c r="B35" s="49" t="s">
        <v>177</v>
      </c>
      <c r="C35" s="29" t="s">
        <v>178</v>
      </c>
      <c r="D35" s="29">
        <v>2782</v>
      </c>
      <c r="E35" s="37">
        <v>42429</v>
      </c>
      <c r="F35" s="58"/>
    </row>
    <row r="36" spans="1:6" x14ac:dyDescent="0.2">
      <c r="A36" s="7">
        <f t="shared" si="0"/>
        <v>35</v>
      </c>
      <c r="B36" t="s">
        <v>179</v>
      </c>
      <c r="C36" s="29" t="s">
        <v>180</v>
      </c>
      <c r="D36" s="29">
        <v>220000</v>
      </c>
      <c r="E36" s="37">
        <v>42429</v>
      </c>
      <c r="F36" s="2"/>
    </row>
    <row r="37" spans="1:6" s="49" customFormat="1" x14ac:dyDescent="0.2">
      <c r="A37" s="28">
        <f t="shared" si="0"/>
        <v>36</v>
      </c>
      <c r="B37" t="s">
        <v>181</v>
      </c>
      <c r="C37" s="29" t="s">
        <v>182</v>
      </c>
      <c r="D37" s="29">
        <v>16000</v>
      </c>
      <c r="E37" s="37">
        <v>42429</v>
      </c>
      <c r="F37" s="58"/>
    </row>
    <row r="38" spans="1:6" ht="25.5" x14ac:dyDescent="0.2">
      <c r="A38" s="7">
        <f t="shared" si="0"/>
        <v>37</v>
      </c>
      <c r="B38" s="49" t="s">
        <v>160</v>
      </c>
      <c r="C38" s="29" t="s">
        <v>161</v>
      </c>
      <c r="D38" s="29">
        <v>8518.4</v>
      </c>
      <c r="E38" s="37">
        <v>42429</v>
      </c>
      <c r="F38" s="2"/>
    </row>
    <row r="39" spans="1:6" s="49" customFormat="1" ht="25.5" x14ac:dyDescent="0.2">
      <c r="A39" s="28">
        <f t="shared" si="0"/>
        <v>38</v>
      </c>
      <c r="B39" s="49" t="s">
        <v>160</v>
      </c>
      <c r="C39" s="29" t="s">
        <v>183</v>
      </c>
      <c r="D39" s="29">
        <v>3863</v>
      </c>
      <c r="E39" s="37">
        <v>42429</v>
      </c>
      <c r="F39" s="58"/>
    </row>
    <row r="40" spans="1:6" s="49" customFormat="1" x14ac:dyDescent="0.2">
      <c r="A40" s="28">
        <f t="shared" si="0"/>
        <v>39</v>
      </c>
      <c r="B40" s="49" t="s">
        <v>184</v>
      </c>
      <c r="C40" s="29" t="s">
        <v>127</v>
      </c>
      <c r="D40" s="29">
        <v>12000</v>
      </c>
      <c r="E40" s="37">
        <v>42429</v>
      </c>
      <c r="F40" s="58"/>
    </row>
    <row r="41" spans="1:6" x14ac:dyDescent="0.2">
      <c r="A41" s="7">
        <f t="shared" si="0"/>
        <v>40</v>
      </c>
      <c r="B41" t="s">
        <v>168</v>
      </c>
      <c r="C41" s="29" t="s">
        <v>185</v>
      </c>
      <c r="D41" s="29">
        <v>4815.8</v>
      </c>
      <c r="E41" s="37">
        <v>42460</v>
      </c>
      <c r="F41" s="2"/>
    </row>
    <row r="42" spans="1:6" s="49" customFormat="1" x14ac:dyDescent="0.2">
      <c r="A42" s="28">
        <f t="shared" si="0"/>
        <v>41</v>
      </c>
      <c r="B42" t="s">
        <v>168</v>
      </c>
      <c r="C42" s="29" t="s">
        <v>185</v>
      </c>
      <c r="D42" s="29">
        <v>4815.8</v>
      </c>
      <c r="E42" s="37">
        <v>42460</v>
      </c>
      <c r="F42" s="58"/>
    </row>
    <row r="43" spans="1:6" s="49" customFormat="1" ht="51" x14ac:dyDescent="0.2">
      <c r="A43" s="28">
        <f t="shared" si="0"/>
        <v>42</v>
      </c>
      <c r="B43" s="49" t="s">
        <v>17</v>
      </c>
      <c r="C43" s="29" t="s">
        <v>186</v>
      </c>
      <c r="D43" s="29">
        <v>27951</v>
      </c>
      <c r="E43" s="37">
        <v>42460</v>
      </c>
      <c r="F43" s="58"/>
    </row>
    <row r="44" spans="1:6" x14ac:dyDescent="0.2">
      <c r="A44" s="7">
        <f t="shared" si="0"/>
        <v>43</v>
      </c>
      <c r="B44" t="s">
        <v>187</v>
      </c>
      <c r="C44" s="29" t="s">
        <v>188</v>
      </c>
      <c r="D44" s="29">
        <v>9999</v>
      </c>
      <c r="E44" s="37">
        <v>42460</v>
      </c>
      <c r="F44" s="2"/>
    </row>
    <row r="45" spans="1:6" s="49" customFormat="1" ht="25.5" x14ac:dyDescent="0.2">
      <c r="A45" s="28">
        <f t="shared" si="0"/>
        <v>44</v>
      </c>
      <c r="B45" t="s">
        <v>189</v>
      </c>
      <c r="C45" s="29" t="s">
        <v>289</v>
      </c>
      <c r="D45" s="29">
        <v>22728</v>
      </c>
      <c r="E45" s="37">
        <v>42460</v>
      </c>
      <c r="F45" s="58"/>
    </row>
    <row r="46" spans="1:6" s="49" customFormat="1" x14ac:dyDescent="0.2">
      <c r="A46" s="28">
        <f t="shared" si="0"/>
        <v>45</v>
      </c>
      <c r="B46" t="s">
        <v>191</v>
      </c>
      <c r="C46" s="29" t="s">
        <v>190</v>
      </c>
      <c r="D46" s="29">
        <v>42000</v>
      </c>
      <c r="E46" s="37">
        <v>42460</v>
      </c>
      <c r="F46" s="58"/>
    </row>
    <row r="47" spans="1:6" s="2" customFormat="1" x14ac:dyDescent="0.2">
      <c r="A47" s="73">
        <f t="shared" si="0"/>
        <v>46</v>
      </c>
      <c r="B47" t="s">
        <v>192</v>
      </c>
      <c r="C47" s="29" t="s">
        <v>127</v>
      </c>
      <c r="D47" s="29">
        <v>4999</v>
      </c>
      <c r="E47" s="37">
        <v>42460</v>
      </c>
    </row>
    <row r="48" spans="1:6" s="58" customFormat="1" x14ac:dyDescent="0.2">
      <c r="A48" s="28">
        <f t="shared" si="0"/>
        <v>47</v>
      </c>
      <c r="B48" t="s">
        <v>193</v>
      </c>
      <c r="C48" s="29" t="s">
        <v>194</v>
      </c>
      <c r="D48" s="29">
        <v>42377</v>
      </c>
      <c r="E48" s="37">
        <v>42460</v>
      </c>
    </row>
    <row r="49" spans="1:6" s="49" customFormat="1" x14ac:dyDescent="0.2">
      <c r="A49" s="28">
        <f t="shared" si="0"/>
        <v>48</v>
      </c>
      <c r="B49" t="s">
        <v>156</v>
      </c>
      <c r="C49" s="29" t="s">
        <v>195</v>
      </c>
      <c r="D49" s="29">
        <v>500</v>
      </c>
      <c r="E49" s="37">
        <v>42460</v>
      </c>
      <c r="F49" s="58"/>
    </row>
    <row r="50" spans="1:6" s="49" customFormat="1" x14ac:dyDescent="0.2">
      <c r="A50" s="28">
        <f t="shared" si="0"/>
        <v>49</v>
      </c>
      <c r="B50" t="s">
        <v>196</v>
      </c>
      <c r="C50" s="29" t="s">
        <v>197</v>
      </c>
      <c r="D50" s="29">
        <v>6699</v>
      </c>
      <c r="E50" s="37">
        <v>42460</v>
      </c>
      <c r="F50" s="58"/>
    </row>
    <row r="51" spans="1:6" x14ac:dyDescent="0.2">
      <c r="A51" s="7">
        <f t="shared" si="0"/>
        <v>50</v>
      </c>
      <c r="B51" t="s">
        <v>198</v>
      </c>
      <c r="C51" s="29" t="s">
        <v>199</v>
      </c>
      <c r="D51" s="29">
        <v>8449</v>
      </c>
      <c r="E51" s="37">
        <v>42460</v>
      </c>
      <c r="F51" s="2"/>
    </row>
    <row r="52" spans="1:6" ht="25.5" x14ac:dyDescent="0.2">
      <c r="A52" s="7">
        <f t="shared" si="0"/>
        <v>51</v>
      </c>
      <c r="B52" s="49" t="s">
        <v>128</v>
      </c>
      <c r="C52" s="29" t="s">
        <v>200</v>
      </c>
      <c r="D52" s="29">
        <v>10957.52</v>
      </c>
      <c r="E52" s="37">
        <v>42460</v>
      </c>
      <c r="F52" s="2"/>
    </row>
    <row r="53" spans="1:6" s="49" customFormat="1" ht="25.5" x14ac:dyDescent="0.2">
      <c r="A53" s="7">
        <f t="shared" si="0"/>
        <v>52</v>
      </c>
      <c r="B53" s="36" t="s">
        <v>128</v>
      </c>
      <c r="C53" s="58" t="s">
        <v>201</v>
      </c>
      <c r="D53" s="29">
        <v>42000</v>
      </c>
      <c r="E53" s="37">
        <v>42460</v>
      </c>
      <c r="F53" s="58"/>
    </row>
    <row r="54" spans="1:6" x14ac:dyDescent="0.2">
      <c r="A54" s="7">
        <f t="shared" si="0"/>
        <v>53</v>
      </c>
      <c r="B54" s="58" t="s">
        <v>202</v>
      </c>
      <c r="C54" s="29" t="s">
        <v>133</v>
      </c>
      <c r="D54" s="29">
        <v>499</v>
      </c>
      <c r="E54" s="37">
        <v>42460</v>
      </c>
      <c r="F54" s="2"/>
    </row>
    <row r="55" spans="1:6" s="49" customFormat="1" ht="29.25" customHeight="1" x14ac:dyDescent="0.2">
      <c r="A55" s="7">
        <f t="shared" si="0"/>
        <v>54</v>
      </c>
      <c r="B55" s="49" t="s">
        <v>203</v>
      </c>
      <c r="C55" s="29" t="s">
        <v>204</v>
      </c>
      <c r="D55" s="29">
        <v>6000</v>
      </c>
      <c r="E55" s="37">
        <v>42460</v>
      </c>
      <c r="F55" s="58"/>
    </row>
    <row r="56" spans="1:6" s="49" customFormat="1" ht="28.5" customHeight="1" x14ac:dyDescent="0.2">
      <c r="A56" s="7">
        <f t="shared" si="0"/>
        <v>55</v>
      </c>
      <c r="B56" t="s">
        <v>205</v>
      </c>
      <c r="C56" s="29" t="s">
        <v>206</v>
      </c>
      <c r="D56" s="29">
        <v>3110</v>
      </c>
      <c r="E56" s="37">
        <v>42460</v>
      </c>
      <c r="F56" s="58"/>
    </row>
    <row r="57" spans="1:6" s="49" customFormat="1" ht="29.25" customHeight="1" x14ac:dyDescent="0.2">
      <c r="A57" s="7">
        <f t="shared" si="0"/>
        <v>56</v>
      </c>
      <c r="B57" t="s">
        <v>207</v>
      </c>
      <c r="C57" s="29" t="s">
        <v>208</v>
      </c>
      <c r="D57" s="29">
        <v>38094.47</v>
      </c>
      <c r="E57" s="37">
        <v>42460</v>
      </c>
      <c r="F57" s="58"/>
    </row>
    <row r="58" spans="1:6" x14ac:dyDescent="0.2">
      <c r="A58" s="7">
        <f t="shared" si="0"/>
        <v>57</v>
      </c>
      <c r="B58" s="49" t="s">
        <v>209</v>
      </c>
      <c r="C58" s="29" t="s">
        <v>210</v>
      </c>
      <c r="D58" s="29">
        <v>3588</v>
      </c>
      <c r="E58" s="37">
        <v>42460</v>
      </c>
      <c r="F58" s="2"/>
    </row>
    <row r="59" spans="1:6" s="49" customFormat="1" x14ac:dyDescent="0.2">
      <c r="A59" s="7">
        <f t="shared" si="0"/>
        <v>58</v>
      </c>
      <c r="B59" s="49" t="s">
        <v>209</v>
      </c>
      <c r="C59" s="29" t="s">
        <v>211</v>
      </c>
      <c r="D59" s="29">
        <v>1199</v>
      </c>
      <c r="E59" s="37">
        <v>42460</v>
      </c>
      <c r="F59" s="58"/>
    </row>
    <row r="60" spans="1:6" x14ac:dyDescent="0.2">
      <c r="A60" s="7">
        <f t="shared" si="0"/>
        <v>59</v>
      </c>
      <c r="B60" s="49" t="s">
        <v>212</v>
      </c>
      <c r="C60" s="29" t="s">
        <v>213</v>
      </c>
      <c r="D60" s="29">
        <v>5440</v>
      </c>
      <c r="E60" s="37">
        <v>42460</v>
      </c>
      <c r="F60" s="2"/>
    </row>
    <row r="61" spans="1:6" s="49" customFormat="1" ht="25.5" x14ac:dyDescent="0.2">
      <c r="A61" s="7">
        <f t="shared" si="0"/>
        <v>60</v>
      </c>
      <c r="B61" s="49" t="s">
        <v>128</v>
      </c>
      <c r="C61" s="29" t="s">
        <v>214</v>
      </c>
      <c r="D61" s="29">
        <v>10130</v>
      </c>
      <c r="E61" s="37">
        <v>42460</v>
      </c>
      <c r="F61" s="58"/>
    </row>
    <row r="62" spans="1:6" ht="40.5" customHeight="1" x14ac:dyDescent="0.2">
      <c r="A62" s="7">
        <f t="shared" si="0"/>
        <v>61</v>
      </c>
      <c r="B62" t="s">
        <v>215</v>
      </c>
      <c r="C62" s="29" t="s">
        <v>216</v>
      </c>
      <c r="D62" s="29">
        <v>16110</v>
      </c>
      <c r="E62" s="37">
        <v>42460</v>
      </c>
      <c r="F62" s="2"/>
    </row>
    <row r="63" spans="1:6" s="49" customFormat="1" ht="25.5" x14ac:dyDescent="0.2">
      <c r="A63" s="7">
        <f t="shared" si="0"/>
        <v>62</v>
      </c>
      <c r="B63" t="s">
        <v>225</v>
      </c>
      <c r="C63" s="29" t="s">
        <v>226</v>
      </c>
      <c r="D63" s="29">
        <v>501</v>
      </c>
      <c r="E63" s="37">
        <v>42490</v>
      </c>
      <c r="F63" s="58"/>
    </row>
    <row r="64" spans="1:6" s="49" customFormat="1" ht="51" x14ac:dyDescent="0.2">
      <c r="A64" s="7">
        <f t="shared" si="0"/>
        <v>63</v>
      </c>
      <c r="B64" s="49" t="s">
        <v>17</v>
      </c>
      <c r="C64" s="29" t="s">
        <v>227</v>
      </c>
      <c r="D64" s="29">
        <v>45956</v>
      </c>
      <c r="E64" s="37">
        <v>42490</v>
      </c>
      <c r="F64" s="58"/>
    </row>
    <row r="65" spans="1:6" x14ac:dyDescent="0.2">
      <c r="A65" s="7">
        <f t="shared" si="0"/>
        <v>64</v>
      </c>
      <c r="B65" s="49" t="s">
        <v>228</v>
      </c>
      <c r="C65" s="29" t="s">
        <v>229</v>
      </c>
      <c r="D65" s="29">
        <v>48110</v>
      </c>
      <c r="E65" s="37">
        <v>42490</v>
      </c>
      <c r="F65" s="2"/>
    </row>
    <row r="66" spans="1:6" ht="51" x14ac:dyDescent="0.2">
      <c r="A66" s="7">
        <f t="shared" si="0"/>
        <v>65</v>
      </c>
      <c r="B66" s="49" t="s">
        <v>17</v>
      </c>
      <c r="C66" s="29" t="s">
        <v>230</v>
      </c>
      <c r="D66" s="29">
        <v>3592.49</v>
      </c>
      <c r="E66" s="37">
        <v>42490</v>
      </c>
      <c r="F66" s="2"/>
    </row>
    <row r="67" spans="1:6" x14ac:dyDescent="0.2">
      <c r="A67" s="7">
        <f t="shared" si="0"/>
        <v>66</v>
      </c>
      <c r="B67" t="s">
        <v>231</v>
      </c>
      <c r="C67" s="29" t="s">
        <v>232</v>
      </c>
      <c r="D67" s="29">
        <v>4398</v>
      </c>
      <c r="E67" s="37">
        <v>42490</v>
      </c>
      <c r="F67" s="2"/>
    </row>
    <row r="68" spans="1:6" ht="51" x14ac:dyDescent="0.2">
      <c r="A68" s="7">
        <f t="shared" ref="A68:A131" si="1">A67+1</f>
        <v>67</v>
      </c>
      <c r="B68" s="49" t="s">
        <v>17</v>
      </c>
      <c r="C68" s="29" t="s">
        <v>233</v>
      </c>
      <c r="D68" s="29">
        <v>299</v>
      </c>
      <c r="E68" s="37">
        <v>42490</v>
      </c>
      <c r="F68" s="2"/>
    </row>
    <row r="69" spans="1:6" s="49" customFormat="1" ht="51" x14ac:dyDescent="0.2">
      <c r="A69" s="7">
        <f t="shared" si="1"/>
        <v>68</v>
      </c>
      <c r="B69" s="49" t="s">
        <v>17</v>
      </c>
      <c r="C69" s="29" t="s">
        <v>234</v>
      </c>
      <c r="D69" s="29">
        <v>22008</v>
      </c>
      <c r="E69" s="37">
        <v>42490</v>
      </c>
      <c r="F69" s="58"/>
    </row>
    <row r="70" spans="1:6" x14ac:dyDescent="0.2">
      <c r="A70" s="7">
        <f t="shared" si="1"/>
        <v>69</v>
      </c>
      <c r="B70" t="s">
        <v>235</v>
      </c>
      <c r="C70" s="29" t="s">
        <v>135</v>
      </c>
      <c r="D70" s="29">
        <v>29536</v>
      </c>
      <c r="E70" s="37">
        <v>42521</v>
      </c>
      <c r="F70" s="2"/>
    </row>
    <row r="71" spans="1:6" s="49" customFormat="1" x14ac:dyDescent="0.2">
      <c r="A71" s="7">
        <f t="shared" si="1"/>
        <v>70</v>
      </c>
      <c r="B71" t="s">
        <v>42</v>
      </c>
      <c r="C71" s="29" t="s">
        <v>236</v>
      </c>
      <c r="D71" s="29">
        <v>5941</v>
      </c>
      <c r="E71" s="37">
        <v>42521</v>
      </c>
      <c r="F71" s="58"/>
    </row>
    <row r="72" spans="1:6" s="49" customFormat="1" x14ac:dyDescent="0.2">
      <c r="A72" s="7">
        <f t="shared" si="1"/>
        <v>71</v>
      </c>
      <c r="B72" t="s">
        <v>42</v>
      </c>
      <c r="C72" s="29" t="s">
        <v>237</v>
      </c>
      <c r="D72" s="29">
        <v>14962</v>
      </c>
      <c r="E72" s="37">
        <v>42521</v>
      </c>
      <c r="F72" s="58"/>
    </row>
    <row r="73" spans="1:6" s="49" customFormat="1" ht="25.5" x14ac:dyDescent="0.2">
      <c r="A73" s="28">
        <f t="shared" si="1"/>
        <v>72</v>
      </c>
      <c r="B73" s="49" t="s">
        <v>148</v>
      </c>
      <c r="C73" s="29" t="s">
        <v>238</v>
      </c>
      <c r="D73" s="29">
        <v>35017</v>
      </c>
      <c r="E73" s="37">
        <v>42521</v>
      </c>
      <c r="F73" s="58"/>
    </row>
    <row r="74" spans="1:6" s="49" customFormat="1" ht="25.5" x14ac:dyDescent="0.2">
      <c r="A74" s="7">
        <f t="shared" si="1"/>
        <v>73</v>
      </c>
      <c r="B74" s="49" t="s">
        <v>128</v>
      </c>
      <c r="C74" s="29" t="s">
        <v>239</v>
      </c>
      <c r="D74" s="29">
        <v>47517</v>
      </c>
      <c r="E74" s="37">
        <v>42521</v>
      </c>
      <c r="F74" s="58"/>
    </row>
    <row r="75" spans="1:6" s="49" customFormat="1" ht="25.5" x14ac:dyDescent="0.2">
      <c r="A75" s="7">
        <f t="shared" si="1"/>
        <v>74</v>
      </c>
      <c r="B75" s="49" t="s">
        <v>128</v>
      </c>
      <c r="C75" s="29" t="s">
        <v>240</v>
      </c>
      <c r="D75" s="29">
        <v>31742.799999999999</v>
      </c>
      <c r="E75" s="37">
        <v>42521</v>
      </c>
      <c r="F75" s="58"/>
    </row>
    <row r="76" spans="1:6" ht="25.5" x14ac:dyDescent="0.2">
      <c r="A76" s="7">
        <f t="shared" si="1"/>
        <v>75</v>
      </c>
      <c r="B76" s="49" t="s">
        <v>128</v>
      </c>
      <c r="C76" s="29" t="s">
        <v>204</v>
      </c>
      <c r="D76" s="29">
        <v>7589</v>
      </c>
      <c r="E76" s="37">
        <v>42521</v>
      </c>
      <c r="F76" s="2"/>
    </row>
    <row r="77" spans="1:6" ht="25.5" x14ac:dyDescent="0.2">
      <c r="A77" s="7">
        <f t="shared" si="1"/>
        <v>76</v>
      </c>
      <c r="B77" s="49" t="s">
        <v>128</v>
      </c>
      <c r="C77" s="29" t="s">
        <v>241</v>
      </c>
      <c r="D77" s="29">
        <v>4870</v>
      </c>
      <c r="E77" s="37">
        <v>42521</v>
      </c>
      <c r="F77" s="2"/>
    </row>
    <row r="78" spans="1:6" s="49" customFormat="1" ht="30.75" customHeight="1" x14ac:dyDescent="0.2">
      <c r="A78" s="7">
        <f t="shared" si="1"/>
        <v>77</v>
      </c>
      <c r="B78" s="49" t="s">
        <v>128</v>
      </c>
      <c r="C78" s="67" t="s">
        <v>188</v>
      </c>
      <c r="D78" s="42">
        <v>6998</v>
      </c>
      <c r="E78" s="37">
        <v>42521</v>
      </c>
      <c r="F78" s="58"/>
    </row>
    <row r="79" spans="1:6" s="49" customFormat="1" x14ac:dyDescent="0.2">
      <c r="A79" s="7">
        <f t="shared" si="1"/>
        <v>78</v>
      </c>
      <c r="B79" s="49" t="s">
        <v>242</v>
      </c>
      <c r="C79" s="67" t="s">
        <v>243</v>
      </c>
      <c r="D79" s="42">
        <v>1000</v>
      </c>
      <c r="E79" s="37">
        <v>42521</v>
      </c>
      <c r="F79" s="58"/>
    </row>
    <row r="80" spans="1:6" x14ac:dyDescent="0.2">
      <c r="A80" s="7">
        <f t="shared" si="1"/>
        <v>79</v>
      </c>
      <c r="B80" t="s">
        <v>42</v>
      </c>
      <c r="C80" s="67" t="s">
        <v>197</v>
      </c>
      <c r="D80" s="42">
        <v>6945</v>
      </c>
      <c r="E80" s="37">
        <v>42521</v>
      </c>
      <c r="F80" s="2"/>
    </row>
    <row r="81" spans="1:6" s="49" customFormat="1" ht="25.5" x14ac:dyDescent="0.2">
      <c r="A81" s="7">
        <f t="shared" si="1"/>
        <v>80</v>
      </c>
      <c r="B81" s="49" t="s">
        <v>128</v>
      </c>
      <c r="C81" s="67" t="s">
        <v>244</v>
      </c>
      <c r="D81" s="42">
        <v>96121.25</v>
      </c>
      <c r="E81" s="37">
        <v>42521</v>
      </c>
      <c r="F81" s="58"/>
    </row>
    <row r="82" spans="1:6" s="49" customFormat="1" x14ac:dyDescent="0.2">
      <c r="A82" s="7">
        <f t="shared" si="1"/>
        <v>81</v>
      </c>
      <c r="B82" t="s">
        <v>245</v>
      </c>
      <c r="C82" s="29" t="s">
        <v>290</v>
      </c>
      <c r="D82" s="42">
        <v>7234</v>
      </c>
      <c r="E82" s="37">
        <v>42521</v>
      </c>
      <c r="F82" s="58"/>
    </row>
    <row r="83" spans="1:6" s="49" customFormat="1" ht="25.5" x14ac:dyDescent="0.2">
      <c r="A83" s="7">
        <f t="shared" si="1"/>
        <v>82</v>
      </c>
      <c r="B83" s="49" t="s">
        <v>128</v>
      </c>
      <c r="C83" s="67" t="s">
        <v>246</v>
      </c>
      <c r="D83" s="42">
        <v>16137</v>
      </c>
      <c r="E83" s="37">
        <v>42521</v>
      </c>
      <c r="F83" s="58"/>
    </row>
    <row r="84" spans="1:6" x14ac:dyDescent="0.2">
      <c r="A84" s="7">
        <f t="shared" si="1"/>
        <v>83</v>
      </c>
      <c r="B84" s="49" t="s">
        <v>247</v>
      </c>
      <c r="C84" s="67" t="s">
        <v>204</v>
      </c>
      <c r="D84" s="42">
        <v>6000</v>
      </c>
      <c r="E84" s="37">
        <v>42521</v>
      </c>
      <c r="F84" s="2"/>
    </row>
    <row r="85" spans="1:6" s="49" customFormat="1" x14ac:dyDescent="0.2">
      <c r="A85" s="7">
        <f t="shared" si="1"/>
        <v>84</v>
      </c>
      <c r="B85" s="49" t="s">
        <v>248</v>
      </c>
      <c r="C85" s="29" t="s">
        <v>249</v>
      </c>
      <c r="D85" s="29">
        <v>2790</v>
      </c>
      <c r="E85" s="37">
        <v>42521</v>
      </c>
      <c r="F85" s="58"/>
    </row>
    <row r="86" spans="1:6" s="49" customFormat="1" x14ac:dyDescent="0.2">
      <c r="A86" s="7">
        <f t="shared" si="1"/>
        <v>85</v>
      </c>
      <c r="B86" t="s">
        <v>250</v>
      </c>
      <c r="C86" s="29" t="s">
        <v>251</v>
      </c>
      <c r="D86" s="29">
        <v>13335</v>
      </c>
      <c r="E86" s="37">
        <v>42521</v>
      </c>
      <c r="F86" s="58"/>
    </row>
    <row r="87" spans="1:6" s="49" customFormat="1" ht="25.5" x14ac:dyDescent="0.2">
      <c r="A87" s="7">
        <f t="shared" si="1"/>
        <v>86</v>
      </c>
      <c r="B87" s="49" t="s">
        <v>128</v>
      </c>
      <c r="C87" s="67" t="s">
        <v>252</v>
      </c>
      <c r="D87" s="29">
        <v>36726</v>
      </c>
      <c r="E87" s="37">
        <v>42521</v>
      </c>
      <c r="F87" s="58"/>
    </row>
    <row r="88" spans="1:6" s="49" customFormat="1" x14ac:dyDescent="0.2">
      <c r="A88" s="7">
        <f t="shared" si="1"/>
        <v>87</v>
      </c>
      <c r="B88" s="49" t="s">
        <v>253</v>
      </c>
      <c r="C88" s="29" t="s">
        <v>254</v>
      </c>
      <c r="D88" s="29">
        <v>3400</v>
      </c>
      <c r="E88" s="37">
        <v>42521</v>
      </c>
      <c r="F88" s="58"/>
    </row>
    <row r="89" spans="1:6" s="49" customFormat="1" x14ac:dyDescent="0.2">
      <c r="A89" s="7">
        <f t="shared" si="1"/>
        <v>88</v>
      </c>
      <c r="B89" t="s">
        <v>42</v>
      </c>
      <c r="C89" s="29" t="s">
        <v>194</v>
      </c>
      <c r="D89" s="29">
        <v>32649</v>
      </c>
      <c r="E89" s="37">
        <v>42521</v>
      </c>
      <c r="F89" s="58"/>
    </row>
    <row r="90" spans="1:6" s="49" customFormat="1" ht="25.5" x14ac:dyDescent="0.2">
      <c r="A90" s="7">
        <f t="shared" si="1"/>
        <v>89</v>
      </c>
      <c r="B90" s="49" t="s">
        <v>148</v>
      </c>
      <c r="C90" s="29" t="s">
        <v>255</v>
      </c>
      <c r="D90" s="29">
        <v>35503.94</v>
      </c>
      <c r="E90" s="37">
        <v>42521</v>
      </c>
      <c r="F90" s="58"/>
    </row>
    <row r="91" spans="1:6" s="49" customFormat="1" ht="25.5" x14ac:dyDescent="0.2">
      <c r="A91" s="7">
        <f t="shared" si="1"/>
        <v>90</v>
      </c>
      <c r="B91" s="49" t="s">
        <v>148</v>
      </c>
      <c r="C91" s="29" t="s">
        <v>256</v>
      </c>
      <c r="D91" s="29">
        <v>845</v>
      </c>
      <c r="E91" s="37">
        <v>42551</v>
      </c>
      <c r="F91" s="58"/>
    </row>
    <row r="92" spans="1:6" s="49" customFormat="1" x14ac:dyDescent="0.2">
      <c r="A92" s="7">
        <f t="shared" si="1"/>
        <v>91</v>
      </c>
      <c r="B92" s="49" t="s">
        <v>257</v>
      </c>
      <c r="C92" s="29" t="s">
        <v>258</v>
      </c>
      <c r="D92" s="29">
        <v>5970</v>
      </c>
      <c r="E92" s="37">
        <v>42551</v>
      </c>
      <c r="F92" s="58"/>
    </row>
    <row r="93" spans="1:6" s="49" customFormat="1" x14ac:dyDescent="0.2">
      <c r="A93" s="7">
        <f t="shared" si="1"/>
        <v>92</v>
      </c>
      <c r="B93" t="s">
        <v>168</v>
      </c>
      <c r="C93" s="29" t="s">
        <v>259</v>
      </c>
      <c r="D93" s="29">
        <v>17908</v>
      </c>
      <c r="E93" s="37">
        <v>42551</v>
      </c>
      <c r="F93" s="58"/>
    </row>
    <row r="94" spans="1:6" s="49" customFormat="1" x14ac:dyDescent="0.2">
      <c r="A94" s="7">
        <f t="shared" si="1"/>
        <v>93</v>
      </c>
      <c r="B94" s="49" t="s">
        <v>260</v>
      </c>
      <c r="C94" s="29" t="s">
        <v>263</v>
      </c>
      <c r="D94" s="29">
        <v>500</v>
      </c>
      <c r="E94" s="37">
        <v>42551</v>
      </c>
      <c r="F94" s="58"/>
    </row>
    <row r="95" spans="1:6" s="49" customFormat="1" x14ac:dyDescent="0.2">
      <c r="A95" s="7">
        <f t="shared" si="1"/>
        <v>94</v>
      </c>
      <c r="B95" s="49" t="s">
        <v>261</v>
      </c>
      <c r="C95" s="29" t="s">
        <v>263</v>
      </c>
      <c r="D95" s="29">
        <v>500</v>
      </c>
      <c r="E95" s="37">
        <v>42551</v>
      </c>
      <c r="F95" s="58"/>
    </row>
    <row r="96" spans="1:6" s="49" customFormat="1" x14ac:dyDescent="0.2">
      <c r="A96" s="7">
        <f t="shared" si="1"/>
        <v>95</v>
      </c>
      <c r="B96" s="49" t="s">
        <v>262</v>
      </c>
      <c r="C96" s="29" t="s">
        <v>263</v>
      </c>
      <c r="D96" s="29">
        <v>500</v>
      </c>
      <c r="E96" s="37">
        <v>42551</v>
      </c>
      <c r="F96" s="58"/>
    </row>
    <row r="97" spans="1:6" s="49" customFormat="1" x14ac:dyDescent="0.2">
      <c r="A97" s="7">
        <f t="shared" si="1"/>
        <v>96</v>
      </c>
      <c r="B97" s="49" t="s">
        <v>264</v>
      </c>
      <c r="C97" s="29" t="s">
        <v>265</v>
      </c>
      <c r="D97" s="29">
        <v>3000</v>
      </c>
      <c r="E97" s="37">
        <v>42551</v>
      </c>
      <c r="F97" s="58"/>
    </row>
    <row r="98" spans="1:6" s="49" customFormat="1" x14ac:dyDescent="0.2">
      <c r="A98" s="7">
        <f t="shared" si="1"/>
        <v>97</v>
      </c>
      <c r="B98" t="s">
        <v>205</v>
      </c>
      <c r="C98" s="29" t="s">
        <v>266</v>
      </c>
      <c r="D98" s="29">
        <v>3110</v>
      </c>
      <c r="E98" s="37">
        <v>42551</v>
      </c>
      <c r="F98" s="58"/>
    </row>
    <row r="99" spans="1:6" s="49" customFormat="1" x14ac:dyDescent="0.2">
      <c r="A99" s="7">
        <f t="shared" si="1"/>
        <v>98</v>
      </c>
      <c r="B99" t="s">
        <v>205</v>
      </c>
      <c r="C99" s="29" t="s">
        <v>266</v>
      </c>
      <c r="D99" s="29">
        <v>3110</v>
      </c>
      <c r="E99" s="37">
        <v>42551</v>
      </c>
      <c r="F99" s="58"/>
    </row>
    <row r="100" spans="1:6" s="49" customFormat="1" x14ac:dyDescent="0.2">
      <c r="A100" s="7">
        <f t="shared" si="1"/>
        <v>99</v>
      </c>
      <c r="B100" t="s">
        <v>179</v>
      </c>
      <c r="C100" s="29" t="s">
        <v>267</v>
      </c>
      <c r="D100" s="29">
        <v>9026</v>
      </c>
      <c r="E100" s="37">
        <v>42551</v>
      </c>
      <c r="F100" s="58"/>
    </row>
    <row r="101" spans="1:6" s="49" customFormat="1" ht="25.5" x14ac:dyDescent="0.2">
      <c r="A101" s="28">
        <f t="shared" si="1"/>
        <v>100</v>
      </c>
      <c r="B101" s="49" t="s">
        <v>268</v>
      </c>
      <c r="C101" s="29" t="s">
        <v>135</v>
      </c>
      <c r="D101" s="29">
        <v>96292</v>
      </c>
      <c r="E101" s="37">
        <v>42551</v>
      </c>
      <c r="F101" s="58"/>
    </row>
    <row r="102" spans="1:6" s="49" customFormat="1" ht="51" x14ac:dyDescent="0.2">
      <c r="A102" s="7">
        <f t="shared" si="1"/>
        <v>101</v>
      </c>
      <c r="B102" s="49" t="s">
        <v>17</v>
      </c>
      <c r="C102" s="29" t="s">
        <v>269</v>
      </c>
      <c r="D102" s="29">
        <v>29996</v>
      </c>
      <c r="E102" s="37">
        <v>42551</v>
      </c>
      <c r="F102" s="58"/>
    </row>
    <row r="103" spans="1:6" s="49" customFormat="1" x14ac:dyDescent="0.2">
      <c r="A103" s="7">
        <f t="shared" si="1"/>
        <v>102</v>
      </c>
      <c r="B103" t="s">
        <v>270</v>
      </c>
      <c r="C103" s="29" t="s">
        <v>271</v>
      </c>
      <c r="D103" s="29">
        <v>1000</v>
      </c>
      <c r="E103" s="37">
        <v>42551</v>
      </c>
      <c r="F103" s="58"/>
    </row>
    <row r="104" spans="1:6" s="49" customFormat="1" ht="25.5" x14ac:dyDescent="0.2">
      <c r="A104" s="7">
        <f t="shared" si="1"/>
        <v>103</v>
      </c>
      <c r="B104" s="49" t="s">
        <v>148</v>
      </c>
      <c r="C104" s="29" t="s">
        <v>272</v>
      </c>
      <c r="D104" s="29">
        <v>2000</v>
      </c>
      <c r="E104" s="37">
        <v>42551</v>
      </c>
      <c r="F104" s="58"/>
    </row>
    <row r="105" spans="1:6" s="49" customFormat="1" ht="25.5" x14ac:dyDescent="0.2">
      <c r="A105" s="28">
        <f t="shared" si="1"/>
        <v>104</v>
      </c>
      <c r="B105" s="49" t="s">
        <v>273</v>
      </c>
      <c r="C105" s="29" t="s">
        <v>274</v>
      </c>
      <c r="D105" s="29">
        <v>580000</v>
      </c>
      <c r="E105" s="37">
        <v>42551</v>
      </c>
      <c r="F105" s="58"/>
    </row>
    <row r="106" spans="1:6" s="49" customFormat="1" x14ac:dyDescent="0.2">
      <c r="A106" s="7">
        <f t="shared" si="1"/>
        <v>105</v>
      </c>
      <c r="B106" t="s">
        <v>275</v>
      </c>
      <c r="C106" s="29" t="s">
        <v>276</v>
      </c>
      <c r="D106" s="29">
        <v>15044</v>
      </c>
      <c r="E106" s="37">
        <v>42551</v>
      </c>
      <c r="F106" s="58"/>
    </row>
    <row r="107" spans="1:6" s="49" customFormat="1" x14ac:dyDescent="0.2">
      <c r="A107" s="7">
        <f t="shared" si="1"/>
        <v>106</v>
      </c>
      <c r="B107" t="s">
        <v>179</v>
      </c>
      <c r="C107" s="29" t="s">
        <v>277</v>
      </c>
      <c r="D107" s="29">
        <v>5584</v>
      </c>
      <c r="E107" s="37">
        <v>42551</v>
      </c>
      <c r="F107" s="58"/>
    </row>
    <row r="108" spans="1:6" s="49" customFormat="1" x14ac:dyDescent="0.2">
      <c r="A108" s="7">
        <f t="shared" si="1"/>
        <v>107</v>
      </c>
      <c r="B108" s="58" t="s">
        <v>278</v>
      </c>
      <c r="C108" s="29" t="s">
        <v>279</v>
      </c>
      <c r="D108" s="29">
        <v>9125</v>
      </c>
      <c r="E108" s="37">
        <v>42551</v>
      </c>
      <c r="F108" s="58"/>
    </row>
    <row r="109" spans="1:6" s="49" customFormat="1" x14ac:dyDescent="0.2">
      <c r="A109" s="7">
        <f t="shared" si="1"/>
        <v>108</v>
      </c>
      <c r="B109" t="s">
        <v>179</v>
      </c>
      <c r="C109" s="29" t="s">
        <v>180</v>
      </c>
      <c r="D109" s="29">
        <v>264000</v>
      </c>
      <c r="E109" s="37">
        <v>42551</v>
      </c>
      <c r="F109" s="58"/>
    </row>
    <row r="110" spans="1:6" s="49" customFormat="1" x14ac:dyDescent="0.2">
      <c r="A110" s="7">
        <f t="shared" si="1"/>
        <v>109</v>
      </c>
      <c r="B110" t="s">
        <v>280</v>
      </c>
      <c r="C110" s="29" t="s">
        <v>281</v>
      </c>
      <c r="D110" s="29">
        <v>23661</v>
      </c>
      <c r="E110" s="37">
        <v>42551</v>
      </c>
      <c r="F110" s="58"/>
    </row>
    <row r="111" spans="1:6" s="49" customFormat="1" ht="25.5" x14ac:dyDescent="0.2">
      <c r="A111" s="28">
        <f t="shared" si="1"/>
        <v>110</v>
      </c>
      <c r="B111" s="49" t="s">
        <v>160</v>
      </c>
      <c r="C111" s="29" t="s">
        <v>282</v>
      </c>
      <c r="D111" s="29">
        <v>1585</v>
      </c>
      <c r="E111" s="37">
        <v>42551</v>
      </c>
      <c r="F111" s="58"/>
    </row>
    <row r="112" spans="1:6" s="49" customFormat="1" ht="38.25" x14ac:dyDescent="0.2">
      <c r="A112" s="7">
        <f t="shared" si="1"/>
        <v>111</v>
      </c>
      <c r="B112" t="s">
        <v>215</v>
      </c>
      <c r="C112" s="29" t="s">
        <v>283</v>
      </c>
      <c r="D112" s="29">
        <v>77208</v>
      </c>
      <c r="E112" s="37">
        <v>42551</v>
      </c>
      <c r="F112" s="58"/>
    </row>
    <row r="113" spans="1:6" s="49" customFormat="1" ht="51" x14ac:dyDescent="0.2">
      <c r="A113" s="28">
        <f t="shared" si="1"/>
        <v>112</v>
      </c>
      <c r="B113" s="49" t="s">
        <v>284</v>
      </c>
      <c r="C113" s="29" t="s">
        <v>291</v>
      </c>
      <c r="D113" s="29">
        <v>11000</v>
      </c>
      <c r="E113" s="37">
        <v>42551</v>
      </c>
      <c r="F113" s="58"/>
    </row>
    <row r="114" spans="1:6" s="49" customFormat="1" ht="25.5" x14ac:dyDescent="0.2">
      <c r="A114" s="7">
        <f t="shared" si="1"/>
        <v>113</v>
      </c>
      <c r="B114" t="s">
        <v>39</v>
      </c>
      <c r="C114" s="29" t="s">
        <v>285</v>
      </c>
      <c r="D114" s="29">
        <v>3241</v>
      </c>
      <c r="E114" s="37">
        <v>42551</v>
      </c>
      <c r="F114" s="58"/>
    </row>
    <row r="115" spans="1:6" ht="51" x14ac:dyDescent="0.2">
      <c r="A115" s="7">
        <f t="shared" si="1"/>
        <v>114</v>
      </c>
      <c r="B115" t="s">
        <v>215</v>
      </c>
      <c r="C115" s="29" t="s">
        <v>292</v>
      </c>
      <c r="D115" s="29">
        <v>85922</v>
      </c>
      <c r="E115" s="37">
        <v>42582</v>
      </c>
      <c r="F115" s="2"/>
    </row>
    <row r="116" spans="1:6" ht="51" x14ac:dyDescent="0.2">
      <c r="A116" s="7">
        <f t="shared" si="1"/>
        <v>115</v>
      </c>
      <c r="B116" s="49" t="s">
        <v>284</v>
      </c>
      <c r="C116" s="29" t="s">
        <v>293</v>
      </c>
      <c r="D116" s="29">
        <v>19000</v>
      </c>
      <c r="E116" s="37">
        <v>42582</v>
      </c>
      <c r="F116" s="2"/>
    </row>
    <row r="117" spans="1:6" x14ac:dyDescent="0.2">
      <c r="A117" s="7">
        <f t="shared" si="1"/>
        <v>116</v>
      </c>
      <c r="B117" s="49" t="s">
        <v>294</v>
      </c>
      <c r="C117" s="29" t="s">
        <v>233</v>
      </c>
      <c r="D117" s="29">
        <v>529</v>
      </c>
      <c r="E117" s="37">
        <v>42582</v>
      </c>
      <c r="F117" s="2"/>
    </row>
    <row r="118" spans="1:6" x14ac:dyDescent="0.2">
      <c r="A118" s="7">
        <f t="shared" si="1"/>
        <v>117</v>
      </c>
      <c r="B118" t="s">
        <v>295</v>
      </c>
      <c r="C118" s="29" t="s">
        <v>296</v>
      </c>
      <c r="D118" s="29">
        <v>1800</v>
      </c>
      <c r="E118" s="37">
        <v>42582</v>
      </c>
      <c r="F118" s="2"/>
    </row>
    <row r="119" spans="1:6" ht="25.5" x14ac:dyDescent="0.2">
      <c r="A119" s="7">
        <f t="shared" si="1"/>
        <v>118</v>
      </c>
      <c r="B119" t="s">
        <v>297</v>
      </c>
      <c r="C119" s="29" t="s">
        <v>298</v>
      </c>
      <c r="D119" s="29">
        <v>36263.699999999997</v>
      </c>
      <c r="E119" s="37">
        <v>42582</v>
      </c>
      <c r="F119" s="2"/>
    </row>
    <row r="120" spans="1:6" ht="25.5" x14ac:dyDescent="0.2">
      <c r="A120" s="7">
        <f t="shared" si="1"/>
        <v>119</v>
      </c>
      <c r="B120" t="s">
        <v>297</v>
      </c>
      <c r="C120" s="29" t="s">
        <v>298</v>
      </c>
      <c r="D120" s="29">
        <v>37316.400000000001</v>
      </c>
      <c r="E120" s="37">
        <v>42582</v>
      </c>
      <c r="F120" s="2"/>
    </row>
    <row r="121" spans="1:6" x14ac:dyDescent="0.2">
      <c r="A121" s="7">
        <f t="shared" si="1"/>
        <v>120</v>
      </c>
      <c r="B121" t="s">
        <v>168</v>
      </c>
      <c r="C121" s="29" t="s">
        <v>299</v>
      </c>
      <c r="D121" s="29">
        <v>28594</v>
      </c>
      <c r="E121" s="37">
        <v>42582</v>
      </c>
      <c r="F121" s="2"/>
    </row>
    <row r="122" spans="1:6" ht="25.5" x14ac:dyDescent="0.2">
      <c r="A122" s="7">
        <f t="shared" si="1"/>
        <v>121</v>
      </c>
      <c r="B122" t="s">
        <v>300</v>
      </c>
      <c r="C122" s="29" t="s">
        <v>301</v>
      </c>
      <c r="D122" s="59">
        <v>8390</v>
      </c>
      <c r="E122" s="37">
        <v>42582</v>
      </c>
      <c r="F122" s="2"/>
    </row>
    <row r="123" spans="1:6" x14ac:dyDescent="0.2">
      <c r="A123" s="7">
        <f t="shared" si="1"/>
        <v>122</v>
      </c>
      <c r="B123" s="49" t="s">
        <v>302</v>
      </c>
      <c r="C123" s="29" t="s">
        <v>303</v>
      </c>
      <c r="D123" s="32">
        <v>6970</v>
      </c>
      <c r="E123" s="37">
        <v>42582</v>
      </c>
      <c r="F123" s="2"/>
    </row>
    <row r="124" spans="1:6" x14ac:dyDescent="0.2">
      <c r="A124" s="7">
        <f t="shared" si="1"/>
        <v>123</v>
      </c>
      <c r="B124" s="49" t="s">
        <v>304</v>
      </c>
      <c r="C124" s="29" t="s">
        <v>305</v>
      </c>
      <c r="D124" s="29">
        <v>5000</v>
      </c>
      <c r="E124" s="37">
        <v>42582</v>
      </c>
      <c r="F124" s="2"/>
    </row>
    <row r="125" spans="1:6" ht="25.5" x14ac:dyDescent="0.2">
      <c r="A125" s="7">
        <f t="shared" si="1"/>
        <v>124</v>
      </c>
      <c r="B125" s="49" t="s">
        <v>306</v>
      </c>
      <c r="C125" s="29" t="s">
        <v>307</v>
      </c>
      <c r="D125" s="29">
        <v>18150</v>
      </c>
      <c r="E125" s="37">
        <v>42613</v>
      </c>
      <c r="F125" s="2"/>
    </row>
    <row r="126" spans="1:6" ht="25.5" x14ac:dyDescent="0.2">
      <c r="A126" s="7">
        <f t="shared" si="1"/>
        <v>125</v>
      </c>
      <c r="B126" t="s">
        <v>308</v>
      </c>
      <c r="C126" s="29" t="s">
        <v>309</v>
      </c>
      <c r="D126" s="29">
        <v>16780</v>
      </c>
      <c r="E126" s="37">
        <v>42613</v>
      </c>
      <c r="F126" s="2"/>
    </row>
    <row r="127" spans="1:6" ht="25.5" x14ac:dyDescent="0.2">
      <c r="A127" s="7">
        <f t="shared" si="1"/>
        <v>126</v>
      </c>
      <c r="B127" s="49" t="s">
        <v>310</v>
      </c>
      <c r="C127" s="29" t="s">
        <v>311</v>
      </c>
      <c r="D127" s="29">
        <v>24000</v>
      </c>
      <c r="E127" s="37">
        <v>42613</v>
      </c>
      <c r="F127" s="2"/>
    </row>
    <row r="128" spans="1:6" x14ac:dyDescent="0.2">
      <c r="A128" s="7">
        <f t="shared" si="1"/>
        <v>127</v>
      </c>
      <c r="B128" s="49" t="s">
        <v>312</v>
      </c>
      <c r="C128" s="29" t="s">
        <v>313</v>
      </c>
      <c r="D128" s="29">
        <v>400</v>
      </c>
      <c r="E128" s="37">
        <v>42613</v>
      </c>
      <c r="F128" s="2"/>
    </row>
    <row r="129" spans="1:6" ht="25.5" x14ac:dyDescent="0.2">
      <c r="A129" s="7">
        <f t="shared" si="1"/>
        <v>128</v>
      </c>
      <c r="B129" s="49" t="s">
        <v>314</v>
      </c>
      <c r="C129" s="39" t="s">
        <v>315</v>
      </c>
      <c r="D129" s="29">
        <v>22191</v>
      </c>
      <c r="E129" s="37">
        <v>42613</v>
      </c>
      <c r="F129" s="2"/>
    </row>
    <row r="130" spans="1:6" x14ac:dyDescent="0.2">
      <c r="A130" s="7">
        <f t="shared" si="1"/>
        <v>129</v>
      </c>
      <c r="B130" t="s">
        <v>316</v>
      </c>
      <c r="C130" s="29" t="s">
        <v>188</v>
      </c>
      <c r="D130" s="29">
        <v>10730</v>
      </c>
      <c r="E130" s="37">
        <v>42613</v>
      </c>
      <c r="F130" s="2"/>
    </row>
    <row r="131" spans="1:6" x14ac:dyDescent="0.2">
      <c r="A131" s="7">
        <f t="shared" si="1"/>
        <v>130</v>
      </c>
      <c r="B131" s="49" t="s">
        <v>317</v>
      </c>
      <c r="C131" s="29" t="s">
        <v>318</v>
      </c>
      <c r="D131" s="29">
        <v>1815</v>
      </c>
      <c r="E131" s="37">
        <v>42613</v>
      </c>
      <c r="F131" s="2"/>
    </row>
    <row r="132" spans="1:6" x14ac:dyDescent="0.2">
      <c r="A132" s="7">
        <f t="shared" ref="A132:A171" si="2">A131+1</f>
        <v>131</v>
      </c>
      <c r="B132" t="s">
        <v>146</v>
      </c>
      <c r="C132" s="29" t="s">
        <v>319</v>
      </c>
      <c r="D132" s="29">
        <v>14520</v>
      </c>
      <c r="E132" s="37">
        <v>42643</v>
      </c>
      <c r="F132" s="2"/>
    </row>
    <row r="133" spans="1:6" ht="25.5" x14ac:dyDescent="0.2">
      <c r="A133" s="7">
        <f t="shared" si="2"/>
        <v>132</v>
      </c>
      <c r="B133" s="49" t="s">
        <v>320</v>
      </c>
      <c r="C133" s="29" t="s">
        <v>321</v>
      </c>
      <c r="D133" s="29">
        <v>2</v>
      </c>
      <c r="E133" s="37">
        <v>42643</v>
      </c>
      <c r="F133" s="2"/>
    </row>
    <row r="134" spans="1:6" x14ac:dyDescent="0.2">
      <c r="A134" s="7">
        <f t="shared" si="2"/>
        <v>133</v>
      </c>
      <c r="B134" t="s">
        <v>322</v>
      </c>
      <c r="C134" s="29" t="s">
        <v>323</v>
      </c>
      <c r="D134" s="29">
        <v>10904</v>
      </c>
      <c r="E134" s="37">
        <v>42643</v>
      </c>
      <c r="F134" s="2"/>
    </row>
    <row r="135" spans="1:6" x14ac:dyDescent="0.2">
      <c r="A135" s="7">
        <f t="shared" si="2"/>
        <v>134</v>
      </c>
      <c r="B135" s="49" t="s">
        <v>324</v>
      </c>
      <c r="C135" s="29" t="s">
        <v>325</v>
      </c>
      <c r="D135" s="29">
        <v>14786</v>
      </c>
      <c r="E135" s="37">
        <v>42643</v>
      </c>
      <c r="F135" s="2"/>
    </row>
    <row r="136" spans="1:6" x14ac:dyDescent="0.2">
      <c r="A136" s="7">
        <f t="shared" si="2"/>
        <v>135</v>
      </c>
      <c r="B136" s="49" t="s">
        <v>326</v>
      </c>
      <c r="C136" s="29" t="s">
        <v>127</v>
      </c>
      <c r="D136" s="29">
        <v>2000</v>
      </c>
      <c r="E136" s="37">
        <v>42643</v>
      </c>
      <c r="F136" s="2"/>
    </row>
    <row r="137" spans="1:6" x14ac:dyDescent="0.2">
      <c r="A137" s="7">
        <f t="shared" si="2"/>
        <v>136</v>
      </c>
      <c r="B137" s="49" t="s">
        <v>326</v>
      </c>
      <c r="C137" s="29" t="s">
        <v>327</v>
      </c>
      <c r="D137" s="29">
        <v>1469</v>
      </c>
      <c r="E137" s="37">
        <v>42643</v>
      </c>
      <c r="F137" s="2"/>
    </row>
    <row r="138" spans="1:6" ht="25.5" x14ac:dyDescent="0.2">
      <c r="A138" s="7">
        <f t="shared" si="2"/>
        <v>137</v>
      </c>
      <c r="B138" s="49" t="s">
        <v>128</v>
      </c>
      <c r="C138" s="29" t="s">
        <v>328</v>
      </c>
      <c r="D138" s="29">
        <v>25935</v>
      </c>
      <c r="E138" s="37">
        <v>42643</v>
      </c>
      <c r="F138" s="2"/>
    </row>
    <row r="139" spans="1:6" ht="25.5" x14ac:dyDescent="0.2">
      <c r="A139" s="7">
        <f t="shared" si="2"/>
        <v>138</v>
      </c>
      <c r="B139" s="49" t="s">
        <v>128</v>
      </c>
      <c r="C139" s="29" t="s">
        <v>329</v>
      </c>
      <c r="D139" s="29">
        <v>59432</v>
      </c>
      <c r="E139" s="37">
        <v>42643</v>
      </c>
      <c r="F139" s="2"/>
    </row>
    <row r="140" spans="1:6" ht="25.5" x14ac:dyDescent="0.2">
      <c r="A140" s="7">
        <f t="shared" si="2"/>
        <v>139</v>
      </c>
      <c r="B140" s="49" t="s">
        <v>128</v>
      </c>
      <c r="C140" s="29" t="s">
        <v>330</v>
      </c>
      <c r="D140" s="29">
        <v>8427</v>
      </c>
      <c r="E140" s="37">
        <v>42643</v>
      </c>
      <c r="F140" s="2"/>
    </row>
    <row r="141" spans="1:6" ht="25.5" x14ac:dyDescent="0.2">
      <c r="A141" s="7">
        <f t="shared" si="2"/>
        <v>140</v>
      </c>
      <c r="B141" s="49" t="s">
        <v>128</v>
      </c>
      <c r="C141" s="29" t="s">
        <v>188</v>
      </c>
      <c r="D141" s="29">
        <v>8330</v>
      </c>
      <c r="E141" s="37">
        <v>42643</v>
      </c>
      <c r="F141" s="2"/>
    </row>
    <row r="142" spans="1:6" ht="25.5" x14ac:dyDescent="0.2">
      <c r="A142" s="7">
        <f t="shared" si="2"/>
        <v>141</v>
      </c>
      <c r="B142" s="49" t="s">
        <v>128</v>
      </c>
      <c r="C142" s="29" t="s">
        <v>331</v>
      </c>
      <c r="D142" s="29">
        <v>4694.8</v>
      </c>
      <c r="E142" s="37">
        <v>42643</v>
      </c>
      <c r="F142" s="2"/>
    </row>
    <row r="143" spans="1:6" ht="12" customHeight="1" x14ac:dyDescent="0.2">
      <c r="A143" s="7">
        <f t="shared" si="2"/>
        <v>142</v>
      </c>
      <c r="B143" s="36"/>
      <c r="C143" s="29"/>
      <c r="D143" s="29"/>
      <c r="E143" s="37">
        <v>42643</v>
      </c>
      <c r="F143" s="2"/>
    </row>
    <row r="144" spans="1:6" ht="25.5" x14ac:dyDescent="0.2">
      <c r="A144" s="7">
        <f t="shared" si="2"/>
        <v>143</v>
      </c>
      <c r="B144" s="49" t="s">
        <v>128</v>
      </c>
      <c r="C144" s="29" t="s">
        <v>332</v>
      </c>
      <c r="D144" s="29">
        <v>1522.18</v>
      </c>
      <c r="E144" s="37">
        <v>42643</v>
      </c>
      <c r="F144" s="2"/>
    </row>
    <row r="145" spans="1:6" ht="25.5" x14ac:dyDescent="0.2">
      <c r="A145" s="7">
        <f t="shared" si="2"/>
        <v>144</v>
      </c>
      <c r="B145" s="49" t="s">
        <v>128</v>
      </c>
      <c r="C145" s="29" t="s">
        <v>333</v>
      </c>
      <c r="D145" s="29">
        <v>18048</v>
      </c>
      <c r="E145" s="37">
        <v>42643</v>
      </c>
      <c r="F145" s="2"/>
    </row>
    <row r="146" spans="1:6" x14ac:dyDescent="0.2">
      <c r="A146" s="7">
        <f t="shared" si="2"/>
        <v>145</v>
      </c>
      <c r="B146" t="s">
        <v>146</v>
      </c>
      <c r="C146" s="29" t="s">
        <v>303</v>
      </c>
      <c r="D146" s="29">
        <v>8500</v>
      </c>
      <c r="E146" s="37">
        <v>42643</v>
      </c>
      <c r="F146" s="2"/>
    </row>
    <row r="147" spans="1:6" ht="25.5" x14ac:dyDescent="0.2">
      <c r="A147" s="7">
        <f t="shared" si="2"/>
        <v>146</v>
      </c>
      <c r="B147" s="49" t="s">
        <v>128</v>
      </c>
      <c r="C147" s="29" t="s">
        <v>135</v>
      </c>
      <c r="D147" s="29">
        <v>18400</v>
      </c>
      <c r="E147" s="37">
        <v>42643</v>
      </c>
      <c r="F147" s="2"/>
    </row>
    <row r="148" spans="1:6" ht="25.5" x14ac:dyDescent="0.2">
      <c r="A148" s="7">
        <f t="shared" si="2"/>
        <v>147</v>
      </c>
      <c r="B148" s="49" t="s">
        <v>166</v>
      </c>
      <c r="C148" s="29" t="s">
        <v>334</v>
      </c>
      <c r="D148" s="29">
        <v>9728</v>
      </c>
      <c r="E148" s="37">
        <v>42643</v>
      </c>
      <c r="F148" s="2"/>
    </row>
    <row r="149" spans="1:6" ht="25.5" x14ac:dyDescent="0.2">
      <c r="A149" s="7">
        <f t="shared" si="2"/>
        <v>148</v>
      </c>
      <c r="B149" s="49" t="s">
        <v>166</v>
      </c>
      <c r="C149" s="29" t="s">
        <v>335</v>
      </c>
      <c r="D149" s="29">
        <v>13217</v>
      </c>
      <c r="E149" s="37">
        <v>42643</v>
      </c>
      <c r="F149" s="2"/>
    </row>
    <row r="150" spans="1:6" ht="25.5" x14ac:dyDescent="0.2">
      <c r="A150" s="7">
        <f t="shared" si="2"/>
        <v>149</v>
      </c>
      <c r="B150" s="49" t="s">
        <v>166</v>
      </c>
      <c r="C150" s="29" t="s">
        <v>336</v>
      </c>
      <c r="D150" s="29">
        <v>350</v>
      </c>
      <c r="E150" s="37">
        <v>42643</v>
      </c>
      <c r="F150" s="2"/>
    </row>
    <row r="151" spans="1:6" x14ac:dyDescent="0.2">
      <c r="A151" s="7">
        <f t="shared" si="2"/>
        <v>150</v>
      </c>
      <c r="B151" s="49" t="s">
        <v>337</v>
      </c>
      <c r="C151" s="29" t="s">
        <v>338</v>
      </c>
      <c r="D151" s="29">
        <v>3990</v>
      </c>
      <c r="E151" s="37">
        <v>42643</v>
      </c>
      <c r="F151" s="2"/>
    </row>
    <row r="152" spans="1:6" ht="25.5" x14ac:dyDescent="0.2">
      <c r="A152" s="7">
        <f t="shared" si="2"/>
        <v>151</v>
      </c>
      <c r="B152" s="49" t="s">
        <v>148</v>
      </c>
      <c r="C152" s="29" t="s">
        <v>339</v>
      </c>
      <c r="D152" s="29">
        <v>3885</v>
      </c>
      <c r="E152" s="37">
        <v>42643</v>
      </c>
      <c r="F152" s="2"/>
    </row>
    <row r="153" spans="1:6" x14ac:dyDescent="0.2">
      <c r="A153" s="7">
        <f t="shared" si="2"/>
        <v>152</v>
      </c>
      <c r="B153" s="49" t="s">
        <v>340</v>
      </c>
      <c r="C153" s="29" t="s">
        <v>341</v>
      </c>
      <c r="D153" s="29">
        <v>4150</v>
      </c>
      <c r="E153" s="37">
        <v>42643</v>
      </c>
      <c r="F153" s="2"/>
    </row>
    <row r="154" spans="1:6" x14ac:dyDescent="0.2">
      <c r="A154" s="7">
        <f t="shared" si="2"/>
        <v>153</v>
      </c>
      <c r="B154" t="s">
        <v>86</v>
      </c>
      <c r="C154" s="29" t="s">
        <v>342</v>
      </c>
      <c r="D154" s="29">
        <v>1499</v>
      </c>
      <c r="E154" s="37">
        <v>42643</v>
      </c>
      <c r="F154" s="2"/>
    </row>
    <row r="155" spans="1:6" x14ac:dyDescent="0.2">
      <c r="A155" s="7">
        <f t="shared" si="2"/>
        <v>154</v>
      </c>
      <c r="B155" t="s">
        <v>86</v>
      </c>
      <c r="C155" s="29" t="s">
        <v>343</v>
      </c>
      <c r="D155" s="29">
        <v>5985</v>
      </c>
      <c r="E155" s="37">
        <v>42643</v>
      </c>
      <c r="F155" s="2"/>
    </row>
    <row r="156" spans="1:6" ht="25.5" x14ac:dyDescent="0.2">
      <c r="A156" s="7">
        <f t="shared" si="2"/>
        <v>155</v>
      </c>
      <c r="B156" s="49" t="s">
        <v>128</v>
      </c>
      <c r="C156" s="29" t="s">
        <v>344</v>
      </c>
      <c r="D156" s="29">
        <v>5347</v>
      </c>
      <c r="E156" s="37">
        <v>42643</v>
      </c>
      <c r="F156" s="2"/>
    </row>
    <row r="157" spans="1:6" ht="25.5" x14ac:dyDescent="0.2">
      <c r="A157" s="7">
        <f t="shared" si="2"/>
        <v>156</v>
      </c>
      <c r="B157" s="49" t="s">
        <v>128</v>
      </c>
      <c r="C157" s="29" t="s">
        <v>345</v>
      </c>
      <c r="D157" s="29">
        <v>399</v>
      </c>
      <c r="E157" s="37">
        <v>42643</v>
      </c>
      <c r="F157" s="2"/>
    </row>
    <row r="158" spans="1:6" ht="25.5" x14ac:dyDescent="0.2">
      <c r="A158" s="7">
        <f t="shared" si="2"/>
        <v>157</v>
      </c>
      <c r="B158" t="s">
        <v>346</v>
      </c>
      <c r="C158" s="29" t="s">
        <v>347</v>
      </c>
      <c r="D158" s="29">
        <v>45160</v>
      </c>
      <c r="E158" s="37">
        <v>42643</v>
      </c>
      <c r="F158" s="2"/>
    </row>
    <row r="159" spans="1:6" x14ac:dyDescent="0.2">
      <c r="A159" s="7">
        <f t="shared" si="2"/>
        <v>158</v>
      </c>
      <c r="B159" t="s">
        <v>348</v>
      </c>
      <c r="C159" s="29" t="s">
        <v>349</v>
      </c>
      <c r="D159" s="29">
        <v>2027</v>
      </c>
      <c r="E159" s="37">
        <v>42643</v>
      </c>
      <c r="F159" s="2"/>
    </row>
    <row r="160" spans="1:6" ht="25.5" x14ac:dyDescent="0.2">
      <c r="A160" s="7">
        <f t="shared" si="2"/>
        <v>159</v>
      </c>
      <c r="B160" s="49" t="s">
        <v>128</v>
      </c>
      <c r="C160" s="29" t="s">
        <v>350</v>
      </c>
      <c r="D160" s="29">
        <v>35541.49</v>
      </c>
      <c r="E160" s="37">
        <v>42643</v>
      </c>
      <c r="F160" s="2"/>
    </row>
    <row r="161" spans="1:6" x14ac:dyDescent="0.2">
      <c r="A161" s="7">
        <f t="shared" si="2"/>
        <v>160</v>
      </c>
      <c r="B161" t="s">
        <v>351</v>
      </c>
      <c r="C161" s="29" t="s">
        <v>352</v>
      </c>
      <c r="D161" s="29">
        <v>15563</v>
      </c>
      <c r="E161" s="37">
        <v>42643</v>
      </c>
      <c r="F161" s="2"/>
    </row>
    <row r="162" spans="1:6" ht="38.25" x14ac:dyDescent="0.2">
      <c r="A162" s="7">
        <f t="shared" si="2"/>
        <v>161</v>
      </c>
      <c r="B162" s="49" t="s">
        <v>284</v>
      </c>
      <c r="C162" s="29" t="s">
        <v>353</v>
      </c>
      <c r="D162" s="29">
        <v>71300</v>
      </c>
      <c r="E162" s="37">
        <v>42643</v>
      </c>
      <c r="F162" s="2"/>
    </row>
    <row r="163" spans="1:6" x14ac:dyDescent="0.2">
      <c r="A163" s="7">
        <f t="shared" si="2"/>
        <v>162</v>
      </c>
      <c r="B163" t="s">
        <v>354</v>
      </c>
      <c r="C163" s="29" t="s">
        <v>204</v>
      </c>
      <c r="D163" s="29">
        <v>2200</v>
      </c>
      <c r="E163" s="37">
        <v>42674</v>
      </c>
      <c r="F163" s="2"/>
    </row>
    <row r="164" spans="1:6" x14ac:dyDescent="0.2">
      <c r="A164" s="7">
        <f t="shared" si="2"/>
        <v>163</v>
      </c>
      <c r="B164" t="s">
        <v>41</v>
      </c>
      <c r="C164" s="29" t="s">
        <v>355</v>
      </c>
      <c r="D164" s="29">
        <v>10000</v>
      </c>
      <c r="E164" s="37">
        <v>42674</v>
      </c>
      <c r="F164" s="2"/>
    </row>
    <row r="165" spans="1:6" x14ac:dyDescent="0.2">
      <c r="A165" s="7">
        <f t="shared" si="2"/>
        <v>164</v>
      </c>
      <c r="B165" t="s">
        <v>356</v>
      </c>
      <c r="C165" s="29" t="s">
        <v>133</v>
      </c>
      <c r="D165" s="29">
        <v>1690</v>
      </c>
      <c r="E165" s="37">
        <v>42674</v>
      </c>
      <c r="F165" s="2"/>
    </row>
    <row r="166" spans="1:6" x14ac:dyDescent="0.2">
      <c r="A166" s="7">
        <f t="shared" si="2"/>
        <v>165</v>
      </c>
      <c r="B166" t="s">
        <v>357</v>
      </c>
      <c r="C166" s="58" t="s">
        <v>323</v>
      </c>
      <c r="D166" s="29">
        <v>24803</v>
      </c>
      <c r="E166" s="37">
        <v>42674</v>
      </c>
      <c r="F166" s="2"/>
    </row>
    <row r="167" spans="1:6" ht="51" x14ac:dyDescent="0.2">
      <c r="A167" s="7">
        <f t="shared" si="2"/>
        <v>166</v>
      </c>
      <c r="B167" s="49" t="s">
        <v>17</v>
      </c>
      <c r="C167" s="29" t="s">
        <v>127</v>
      </c>
      <c r="D167" s="29">
        <v>3699</v>
      </c>
      <c r="E167" s="37">
        <v>42674</v>
      </c>
      <c r="F167" s="2"/>
    </row>
    <row r="168" spans="1:6" x14ac:dyDescent="0.2">
      <c r="A168" s="7">
        <f t="shared" si="2"/>
        <v>167</v>
      </c>
      <c r="B168" s="49" t="s">
        <v>358</v>
      </c>
      <c r="C168" s="29" t="s">
        <v>313</v>
      </c>
      <c r="D168" s="29">
        <v>723</v>
      </c>
      <c r="E168" s="37">
        <v>42674</v>
      </c>
      <c r="F168" s="2"/>
    </row>
    <row r="169" spans="1:6" x14ac:dyDescent="0.2">
      <c r="A169" s="7">
        <f t="shared" si="2"/>
        <v>168</v>
      </c>
      <c r="B169" t="s">
        <v>359</v>
      </c>
      <c r="C169" s="29" t="s">
        <v>127</v>
      </c>
      <c r="D169" s="29">
        <v>3199</v>
      </c>
      <c r="E169" s="37">
        <v>42674</v>
      </c>
      <c r="F169" s="2"/>
    </row>
    <row r="170" spans="1:6" x14ac:dyDescent="0.2">
      <c r="A170" s="7">
        <f t="shared" si="2"/>
        <v>169</v>
      </c>
      <c r="B170" t="s">
        <v>193</v>
      </c>
      <c r="C170" s="29" t="s">
        <v>194</v>
      </c>
      <c r="D170" s="29">
        <v>44200</v>
      </c>
      <c r="E170" s="37">
        <v>42674</v>
      </c>
      <c r="F170" s="2"/>
    </row>
    <row r="171" spans="1:6" ht="25.5" x14ac:dyDescent="0.2">
      <c r="A171" s="7">
        <f t="shared" si="2"/>
        <v>170</v>
      </c>
      <c r="B171" s="49" t="s">
        <v>148</v>
      </c>
      <c r="C171" s="29" t="s">
        <v>360</v>
      </c>
      <c r="D171" s="29">
        <v>136514</v>
      </c>
      <c r="E171" s="37">
        <v>42674</v>
      </c>
      <c r="F171" s="2"/>
    </row>
    <row r="172" spans="1:6" ht="25.5" x14ac:dyDescent="0.2">
      <c r="A172" s="7">
        <f t="shared" ref="A172:A180" si="3">A171+1</f>
        <v>171</v>
      </c>
      <c r="B172" s="49" t="s">
        <v>128</v>
      </c>
      <c r="C172" s="29" t="s">
        <v>194</v>
      </c>
      <c r="D172" s="29">
        <v>9054.49</v>
      </c>
      <c r="E172" s="37">
        <v>42674</v>
      </c>
      <c r="F172" s="2"/>
    </row>
    <row r="173" spans="1:6" x14ac:dyDescent="0.2">
      <c r="A173" s="7">
        <f t="shared" si="3"/>
        <v>172</v>
      </c>
      <c r="B173" t="s">
        <v>361</v>
      </c>
      <c r="C173" s="29" t="s">
        <v>194</v>
      </c>
      <c r="D173" s="29">
        <v>45164.33</v>
      </c>
      <c r="E173" s="37">
        <v>42674</v>
      </c>
      <c r="F173" s="2"/>
    </row>
    <row r="174" spans="1:6" ht="51" x14ac:dyDescent="0.2">
      <c r="A174" s="7">
        <f t="shared" si="3"/>
        <v>173</v>
      </c>
      <c r="B174" t="s">
        <v>362</v>
      </c>
      <c r="C174" s="29" t="s">
        <v>363</v>
      </c>
      <c r="D174" s="29">
        <v>2160</v>
      </c>
      <c r="E174" s="37">
        <v>42704</v>
      </c>
      <c r="F174" s="2"/>
    </row>
    <row r="175" spans="1:6" ht="25.5" x14ac:dyDescent="0.2">
      <c r="A175" s="7">
        <f t="shared" si="3"/>
        <v>174</v>
      </c>
      <c r="B175" s="49" t="s">
        <v>128</v>
      </c>
      <c r="C175" s="29" t="s">
        <v>364</v>
      </c>
      <c r="D175" s="29">
        <v>3623.95</v>
      </c>
      <c r="E175" s="37">
        <v>42704</v>
      </c>
      <c r="F175" s="2"/>
    </row>
    <row r="176" spans="1:6" ht="25.5" x14ac:dyDescent="0.2">
      <c r="A176" s="7">
        <f t="shared" si="3"/>
        <v>175</v>
      </c>
      <c r="B176" s="49" t="s">
        <v>128</v>
      </c>
      <c r="C176" s="29" t="s">
        <v>194</v>
      </c>
      <c r="D176" s="29">
        <v>96855.66</v>
      </c>
      <c r="E176" s="37">
        <v>42704</v>
      </c>
      <c r="F176" s="2"/>
    </row>
    <row r="177" spans="1:6" x14ac:dyDescent="0.2">
      <c r="A177" s="7">
        <f t="shared" si="3"/>
        <v>176</v>
      </c>
      <c r="B177" s="49" t="s">
        <v>365</v>
      </c>
      <c r="C177" s="29" t="s">
        <v>204</v>
      </c>
      <c r="D177" s="29">
        <v>799</v>
      </c>
      <c r="E177" s="37">
        <v>42704</v>
      </c>
      <c r="F177" s="2"/>
    </row>
    <row r="178" spans="1:6" x14ac:dyDescent="0.2">
      <c r="A178" s="7">
        <f t="shared" si="3"/>
        <v>177</v>
      </c>
      <c r="B178" t="s">
        <v>366</v>
      </c>
      <c r="C178" s="29" t="s">
        <v>367</v>
      </c>
      <c r="D178" s="29">
        <v>21572</v>
      </c>
      <c r="E178" s="37">
        <v>42704</v>
      </c>
      <c r="F178" s="2"/>
    </row>
    <row r="179" spans="1:6" ht="51" x14ac:dyDescent="0.2">
      <c r="A179" s="7">
        <f t="shared" si="3"/>
        <v>178</v>
      </c>
      <c r="B179" s="49" t="s">
        <v>17</v>
      </c>
      <c r="C179" s="29" t="s">
        <v>368</v>
      </c>
      <c r="D179" s="29">
        <v>11033.99</v>
      </c>
      <c r="E179" s="37">
        <v>42704</v>
      </c>
      <c r="F179" s="2"/>
    </row>
    <row r="180" spans="1:6" ht="25.5" x14ac:dyDescent="0.2">
      <c r="A180" s="28">
        <f t="shared" si="3"/>
        <v>179</v>
      </c>
      <c r="B180" s="49" t="s">
        <v>166</v>
      </c>
      <c r="C180" s="29" t="s">
        <v>233</v>
      </c>
      <c r="D180" s="29">
        <v>1333</v>
      </c>
      <c r="E180" s="37">
        <v>42704</v>
      </c>
      <c r="F180" s="2"/>
    </row>
    <row r="181" spans="1:6" ht="25.5" x14ac:dyDescent="0.2">
      <c r="A181" s="7">
        <f t="shared" ref="A181:A231" si="4">A180+1</f>
        <v>180</v>
      </c>
      <c r="B181" s="49" t="s">
        <v>166</v>
      </c>
      <c r="C181" s="29" t="s">
        <v>305</v>
      </c>
      <c r="D181" s="29">
        <v>5000</v>
      </c>
      <c r="E181" s="37">
        <v>42704</v>
      </c>
      <c r="F181" s="2"/>
    </row>
    <row r="182" spans="1:6" ht="25.5" x14ac:dyDescent="0.2">
      <c r="A182" s="7">
        <f t="shared" si="4"/>
        <v>181</v>
      </c>
      <c r="B182" s="49" t="s">
        <v>166</v>
      </c>
      <c r="C182" s="29" t="s">
        <v>369</v>
      </c>
      <c r="D182" s="29">
        <v>8500</v>
      </c>
      <c r="E182" s="37">
        <v>42704</v>
      </c>
      <c r="F182" s="2"/>
    </row>
    <row r="183" spans="1:6" ht="25.5" x14ac:dyDescent="0.2">
      <c r="A183" s="7">
        <f t="shared" si="4"/>
        <v>182</v>
      </c>
      <c r="B183" s="49" t="s">
        <v>166</v>
      </c>
      <c r="C183" s="29" t="s">
        <v>370</v>
      </c>
      <c r="D183" s="29">
        <v>2000</v>
      </c>
      <c r="E183" s="37">
        <v>42704</v>
      </c>
      <c r="F183" s="2"/>
    </row>
    <row r="184" spans="1:6" ht="25.5" x14ac:dyDescent="0.2">
      <c r="A184" s="7">
        <f t="shared" si="4"/>
        <v>183</v>
      </c>
      <c r="B184" s="49" t="s">
        <v>166</v>
      </c>
      <c r="C184" s="29" t="s">
        <v>371</v>
      </c>
      <c r="D184" s="29">
        <v>425</v>
      </c>
      <c r="E184" s="37">
        <v>42704</v>
      </c>
      <c r="F184" s="2"/>
    </row>
    <row r="185" spans="1:6" ht="25.5" x14ac:dyDescent="0.2">
      <c r="A185" s="7">
        <f t="shared" si="4"/>
        <v>184</v>
      </c>
      <c r="B185" s="49" t="s">
        <v>166</v>
      </c>
      <c r="C185" s="29" t="s">
        <v>372</v>
      </c>
      <c r="D185" s="29">
        <v>1500</v>
      </c>
      <c r="E185" s="37">
        <v>42704</v>
      </c>
      <c r="F185" s="2"/>
    </row>
    <row r="186" spans="1:6" ht="25.5" x14ac:dyDescent="0.2">
      <c r="A186" s="28">
        <f t="shared" si="4"/>
        <v>185</v>
      </c>
      <c r="B186" s="49" t="s">
        <v>166</v>
      </c>
      <c r="C186" s="29" t="s">
        <v>373</v>
      </c>
      <c r="D186" s="29">
        <v>12000</v>
      </c>
      <c r="E186" s="37">
        <v>42704</v>
      </c>
      <c r="F186" s="2"/>
    </row>
    <row r="187" spans="1:6" ht="25.5" x14ac:dyDescent="0.2">
      <c r="A187" s="7">
        <f t="shared" si="4"/>
        <v>186</v>
      </c>
      <c r="B187" s="49" t="s">
        <v>166</v>
      </c>
      <c r="C187" s="29" t="s">
        <v>374</v>
      </c>
      <c r="D187" s="29">
        <v>6800</v>
      </c>
      <c r="E187" s="37">
        <v>42704</v>
      </c>
      <c r="F187" s="2"/>
    </row>
    <row r="188" spans="1:6" ht="25.5" x14ac:dyDescent="0.2">
      <c r="A188" s="7">
        <f t="shared" si="4"/>
        <v>187</v>
      </c>
      <c r="B188" s="49" t="s">
        <v>148</v>
      </c>
      <c r="C188" s="29" t="s">
        <v>375</v>
      </c>
      <c r="D188" s="29">
        <v>1186</v>
      </c>
      <c r="E188" s="37">
        <v>42704</v>
      </c>
      <c r="F188" s="2"/>
    </row>
    <row r="189" spans="1:6" ht="25.5" x14ac:dyDescent="0.2">
      <c r="A189" s="7">
        <f t="shared" si="4"/>
        <v>188</v>
      </c>
      <c r="B189" s="49" t="s">
        <v>128</v>
      </c>
      <c r="C189" s="29" t="s">
        <v>376</v>
      </c>
      <c r="D189" s="29">
        <v>8049</v>
      </c>
      <c r="E189" s="37">
        <v>42704</v>
      </c>
      <c r="F189" s="2"/>
    </row>
    <row r="190" spans="1:6" ht="25.5" x14ac:dyDescent="0.2">
      <c r="A190" s="7">
        <f t="shared" si="4"/>
        <v>189</v>
      </c>
      <c r="B190" s="49" t="s">
        <v>128</v>
      </c>
      <c r="C190" s="29" t="s">
        <v>194</v>
      </c>
      <c r="D190" s="29">
        <v>31108</v>
      </c>
      <c r="E190" s="37">
        <v>42704</v>
      </c>
      <c r="F190" s="2"/>
    </row>
    <row r="191" spans="1:6" ht="25.5" x14ac:dyDescent="0.2">
      <c r="A191" s="7">
        <f t="shared" si="4"/>
        <v>190</v>
      </c>
      <c r="B191" s="49" t="s">
        <v>128</v>
      </c>
      <c r="C191" s="67" t="s">
        <v>377</v>
      </c>
      <c r="D191" s="42">
        <v>48782</v>
      </c>
      <c r="E191" s="37">
        <v>42704</v>
      </c>
      <c r="F191" s="2"/>
    </row>
    <row r="192" spans="1:6" x14ac:dyDescent="0.2">
      <c r="A192" s="7">
        <f t="shared" si="4"/>
        <v>191</v>
      </c>
      <c r="B192" t="s">
        <v>351</v>
      </c>
      <c r="C192" s="67" t="s">
        <v>378</v>
      </c>
      <c r="D192" s="42">
        <v>2549.15</v>
      </c>
      <c r="E192" s="37">
        <v>42704</v>
      </c>
      <c r="F192" s="2"/>
    </row>
    <row r="193" spans="1:6" x14ac:dyDescent="0.2">
      <c r="A193" s="7">
        <f t="shared" si="4"/>
        <v>192</v>
      </c>
      <c r="B193" t="s">
        <v>42</v>
      </c>
      <c r="C193" s="67" t="s">
        <v>379</v>
      </c>
      <c r="D193" s="42">
        <v>8744</v>
      </c>
      <c r="E193" s="37">
        <v>42704</v>
      </c>
      <c r="F193" s="2"/>
    </row>
    <row r="194" spans="1:6" x14ac:dyDescent="0.2">
      <c r="A194" s="7">
        <f t="shared" si="4"/>
        <v>193</v>
      </c>
      <c r="B194" t="s">
        <v>42</v>
      </c>
      <c r="C194" s="67" t="s">
        <v>380</v>
      </c>
      <c r="D194" s="42">
        <v>7992</v>
      </c>
      <c r="E194" s="37">
        <v>42704</v>
      </c>
      <c r="F194" s="2"/>
    </row>
    <row r="195" spans="1:6" ht="25.5" x14ac:dyDescent="0.2">
      <c r="A195" s="28">
        <f t="shared" si="4"/>
        <v>194</v>
      </c>
      <c r="B195" s="49" t="s">
        <v>28</v>
      </c>
      <c r="C195" s="29" t="s">
        <v>381</v>
      </c>
      <c r="D195" s="42">
        <v>62000</v>
      </c>
      <c r="E195" s="37">
        <v>42704</v>
      </c>
      <c r="F195" s="2"/>
    </row>
    <row r="196" spans="1:6" x14ac:dyDescent="0.2">
      <c r="A196" s="7">
        <f t="shared" si="4"/>
        <v>195</v>
      </c>
      <c r="B196" t="s">
        <v>382</v>
      </c>
      <c r="C196" s="67" t="s">
        <v>383</v>
      </c>
      <c r="D196" s="42">
        <v>9998</v>
      </c>
      <c r="E196" s="37">
        <v>42704</v>
      </c>
      <c r="F196" s="2"/>
    </row>
    <row r="197" spans="1:6" ht="25.5" x14ac:dyDescent="0.2">
      <c r="A197" s="7">
        <f t="shared" si="4"/>
        <v>196</v>
      </c>
      <c r="B197" t="s">
        <v>384</v>
      </c>
      <c r="C197" s="67" t="s">
        <v>385</v>
      </c>
      <c r="D197" s="42">
        <v>7797</v>
      </c>
      <c r="E197" s="37">
        <v>42704</v>
      </c>
      <c r="F197" s="2"/>
    </row>
    <row r="198" spans="1:6" ht="25.5" x14ac:dyDescent="0.2">
      <c r="A198" s="28">
        <f t="shared" si="4"/>
        <v>197</v>
      </c>
      <c r="B198" s="49" t="s">
        <v>386</v>
      </c>
      <c r="C198" s="29" t="s">
        <v>387</v>
      </c>
      <c r="D198" s="29">
        <v>8187.59</v>
      </c>
      <c r="E198" s="37">
        <v>42704</v>
      </c>
      <c r="F198" s="2"/>
    </row>
    <row r="199" spans="1:6" x14ac:dyDescent="0.2">
      <c r="A199" s="7">
        <f t="shared" si="4"/>
        <v>198</v>
      </c>
      <c r="B199" t="s">
        <v>388</v>
      </c>
      <c r="C199" s="29" t="s">
        <v>127</v>
      </c>
      <c r="D199" s="29">
        <v>3499</v>
      </c>
      <c r="E199" s="37">
        <v>42704</v>
      </c>
      <c r="F199" s="2"/>
    </row>
    <row r="200" spans="1:6" x14ac:dyDescent="0.2">
      <c r="A200" s="7">
        <f t="shared" si="4"/>
        <v>199</v>
      </c>
      <c r="B200" s="49" t="s">
        <v>389</v>
      </c>
      <c r="C200" s="67" t="s">
        <v>390</v>
      </c>
      <c r="D200" s="29">
        <v>490</v>
      </c>
      <c r="E200" s="37">
        <v>42704</v>
      </c>
      <c r="F200" s="2"/>
    </row>
    <row r="201" spans="1:6" ht="25.5" x14ac:dyDescent="0.2">
      <c r="A201" s="7">
        <f t="shared" si="4"/>
        <v>200</v>
      </c>
      <c r="B201" s="49" t="s">
        <v>128</v>
      </c>
      <c r="C201" s="29" t="s">
        <v>391</v>
      </c>
      <c r="D201" s="29">
        <v>2320</v>
      </c>
      <c r="E201" s="37">
        <v>42704</v>
      </c>
      <c r="F201" s="2"/>
    </row>
    <row r="202" spans="1:6" ht="25.5" x14ac:dyDescent="0.2">
      <c r="A202" s="28">
        <f t="shared" si="4"/>
        <v>201</v>
      </c>
      <c r="B202" s="49" t="s">
        <v>273</v>
      </c>
      <c r="C202" s="29" t="s">
        <v>392</v>
      </c>
      <c r="D202" s="29">
        <v>495000</v>
      </c>
      <c r="E202" s="37">
        <v>42704</v>
      </c>
      <c r="F202" s="2"/>
    </row>
    <row r="203" spans="1:6" x14ac:dyDescent="0.2">
      <c r="A203" s="7">
        <f t="shared" si="4"/>
        <v>202</v>
      </c>
      <c r="B203" t="s">
        <v>393</v>
      </c>
      <c r="C203" s="29" t="s">
        <v>394</v>
      </c>
      <c r="D203" s="29">
        <v>36964</v>
      </c>
      <c r="E203" s="37">
        <v>42704</v>
      </c>
      <c r="F203" s="2"/>
    </row>
    <row r="204" spans="1:6" ht="25.5" x14ac:dyDescent="0.2">
      <c r="A204" s="7">
        <f t="shared" si="4"/>
        <v>203</v>
      </c>
      <c r="B204" s="49" t="s">
        <v>166</v>
      </c>
      <c r="C204" s="29" t="s">
        <v>371</v>
      </c>
      <c r="D204" s="29">
        <v>425</v>
      </c>
      <c r="E204" s="37">
        <v>42704</v>
      </c>
      <c r="F204" s="2"/>
    </row>
    <row r="205" spans="1:6" ht="25.5" x14ac:dyDescent="0.2">
      <c r="A205" s="7">
        <f t="shared" si="4"/>
        <v>204</v>
      </c>
      <c r="B205" t="s">
        <v>362</v>
      </c>
      <c r="C205" s="29" t="s">
        <v>395</v>
      </c>
      <c r="D205" s="29">
        <v>3808</v>
      </c>
      <c r="E205" s="37">
        <v>42704</v>
      </c>
      <c r="F205" s="2"/>
    </row>
    <row r="206" spans="1:6" x14ac:dyDescent="0.2">
      <c r="A206" s="7">
        <f t="shared" si="4"/>
        <v>205</v>
      </c>
      <c r="B206" t="s">
        <v>275</v>
      </c>
      <c r="C206" s="29" t="s">
        <v>396</v>
      </c>
      <c r="D206" s="29">
        <v>2727</v>
      </c>
      <c r="E206" s="37">
        <v>42735</v>
      </c>
      <c r="F206" s="2"/>
    </row>
    <row r="207" spans="1:6" x14ac:dyDescent="0.2">
      <c r="A207" s="7">
        <f t="shared" si="4"/>
        <v>206</v>
      </c>
      <c r="B207" s="49" t="s">
        <v>397</v>
      </c>
      <c r="C207" s="29" t="s">
        <v>133</v>
      </c>
      <c r="D207" s="29">
        <v>1580</v>
      </c>
      <c r="E207" s="37">
        <v>42735</v>
      </c>
      <c r="F207" s="2"/>
    </row>
    <row r="208" spans="1:6" ht="25.5" x14ac:dyDescent="0.2">
      <c r="A208" s="7">
        <f t="shared" si="4"/>
        <v>207</v>
      </c>
      <c r="B208" t="s">
        <v>193</v>
      </c>
      <c r="C208" s="29" t="s">
        <v>350</v>
      </c>
      <c r="D208" s="29">
        <v>44153</v>
      </c>
      <c r="E208" s="37">
        <v>42735</v>
      </c>
      <c r="F208" s="2"/>
    </row>
    <row r="209" spans="1:6" x14ac:dyDescent="0.2">
      <c r="A209" s="7">
        <f t="shared" si="4"/>
        <v>208</v>
      </c>
      <c r="B209" t="s">
        <v>398</v>
      </c>
      <c r="C209" s="29" t="s">
        <v>399</v>
      </c>
      <c r="D209" s="29">
        <v>9538.43</v>
      </c>
      <c r="E209" s="37">
        <v>42735</v>
      </c>
      <c r="F209" s="2"/>
    </row>
    <row r="210" spans="1:6" x14ac:dyDescent="0.2">
      <c r="A210" s="7">
        <f t="shared" si="4"/>
        <v>209</v>
      </c>
      <c r="B210" t="s">
        <v>400</v>
      </c>
      <c r="C210" s="29" t="s">
        <v>401</v>
      </c>
      <c r="D210" s="29">
        <v>15000</v>
      </c>
      <c r="E210" s="37">
        <v>42735</v>
      </c>
      <c r="F210" s="2"/>
    </row>
    <row r="211" spans="1:6" ht="38.25" x14ac:dyDescent="0.2">
      <c r="A211" s="7">
        <f t="shared" si="4"/>
        <v>210</v>
      </c>
      <c r="B211" t="s">
        <v>402</v>
      </c>
      <c r="C211" s="29" t="s">
        <v>403</v>
      </c>
      <c r="D211" s="29">
        <v>75000</v>
      </c>
      <c r="E211" s="37">
        <v>42735</v>
      </c>
      <c r="F211" s="2"/>
    </row>
    <row r="212" spans="1:6" ht="38.25" x14ac:dyDescent="0.2">
      <c r="A212" s="7">
        <f t="shared" si="4"/>
        <v>211</v>
      </c>
      <c r="B212" t="s">
        <v>404</v>
      </c>
      <c r="C212" s="29" t="s">
        <v>405</v>
      </c>
      <c r="D212" s="29">
        <v>103555.88</v>
      </c>
      <c r="E212" s="37">
        <v>42735</v>
      </c>
      <c r="F212" s="2"/>
    </row>
    <row r="213" spans="1:6" x14ac:dyDescent="0.2">
      <c r="A213" s="7">
        <f t="shared" si="4"/>
        <v>212</v>
      </c>
      <c r="B213" t="s">
        <v>406</v>
      </c>
      <c r="C213" s="29" t="s">
        <v>407</v>
      </c>
      <c r="D213" s="29">
        <v>8990</v>
      </c>
      <c r="E213" s="37">
        <v>42735</v>
      </c>
      <c r="F213" s="2"/>
    </row>
    <row r="214" spans="1:6" x14ac:dyDescent="0.2">
      <c r="A214" s="28">
        <f t="shared" si="4"/>
        <v>213</v>
      </c>
      <c r="B214" s="49" t="s">
        <v>408</v>
      </c>
      <c r="C214" s="29" t="s">
        <v>135</v>
      </c>
      <c r="D214" s="29">
        <v>6000</v>
      </c>
      <c r="E214" s="37">
        <v>42735</v>
      </c>
      <c r="F214" s="2"/>
    </row>
    <row r="215" spans="1:6" ht="25.5" x14ac:dyDescent="0.2">
      <c r="A215" s="7">
        <f t="shared" si="4"/>
        <v>214</v>
      </c>
      <c r="B215" s="49" t="s">
        <v>148</v>
      </c>
      <c r="C215" s="29" t="s">
        <v>409</v>
      </c>
      <c r="D215" s="29">
        <v>1019</v>
      </c>
      <c r="E215" s="37">
        <v>42735</v>
      </c>
      <c r="F215" s="2"/>
    </row>
    <row r="216" spans="1:6" ht="25.5" x14ac:dyDescent="0.2">
      <c r="A216" s="7">
        <f t="shared" si="4"/>
        <v>215</v>
      </c>
      <c r="B216" s="49" t="s">
        <v>128</v>
      </c>
      <c r="C216" s="29" t="s">
        <v>410</v>
      </c>
      <c r="D216" s="29">
        <v>5700</v>
      </c>
      <c r="E216" s="37">
        <v>42735</v>
      </c>
      <c r="F216" s="2"/>
    </row>
    <row r="217" spans="1:6" ht="25.5" x14ac:dyDescent="0.2">
      <c r="A217" s="7">
        <f t="shared" si="4"/>
        <v>216</v>
      </c>
      <c r="B217" s="49" t="s">
        <v>128</v>
      </c>
      <c r="C217" s="29" t="s">
        <v>411</v>
      </c>
      <c r="D217" s="29">
        <v>23095</v>
      </c>
      <c r="E217" s="37">
        <v>42735</v>
      </c>
      <c r="F217" s="2"/>
    </row>
    <row r="218" spans="1:6" x14ac:dyDescent="0.2">
      <c r="A218" s="28">
        <f t="shared" si="4"/>
        <v>217</v>
      </c>
      <c r="B218" t="s">
        <v>346</v>
      </c>
      <c r="C218" s="29" t="s">
        <v>412</v>
      </c>
      <c r="D218" s="29">
        <v>4054</v>
      </c>
      <c r="E218" s="37">
        <v>42735</v>
      </c>
      <c r="F218" s="2"/>
    </row>
    <row r="219" spans="1:6" x14ac:dyDescent="0.2">
      <c r="A219" s="7">
        <f t="shared" si="4"/>
        <v>218</v>
      </c>
      <c r="B219" t="s">
        <v>413</v>
      </c>
      <c r="C219" s="29" t="s">
        <v>135</v>
      </c>
      <c r="D219" s="29">
        <v>55055</v>
      </c>
      <c r="E219" s="37">
        <v>42735</v>
      </c>
      <c r="F219" s="2"/>
    </row>
    <row r="220" spans="1:6" x14ac:dyDescent="0.2">
      <c r="A220" s="7">
        <f t="shared" si="4"/>
        <v>219</v>
      </c>
      <c r="B220" s="49" t="s">
        <v>414</v>
      </c>
      <c r="C220" s="29" t="s">
        <v>415</v>
      </c>
      <c r="D220" s="29">
        <v>8990</v>
      </c>
      <c r="E220" s="37">
        <v>42735</v>
      </c>
      <c r="F220" s="2"/>
    </row>
    <row r="221" spans="1:6" x14ac:dyDescent="0.2">
      <c r="A221" s="7">
        <f t="shared" si="4"/>
        <v>220</v>
      </c>
      <c r="B221" t="s">
        <v>416</v>
      </c>
      <c r="C221" s="29" t="s">
        <v>417</v>
      </c>
      <c r="D221" s="29">
        <v>20270</v>
      </c>
      <c r="E221" s="37">
        <v>42735</v>
      </c>
      <c r="F221" s="2"/>
    </row>
    <row r="222" spans="1:6" ht="25.5" x14ac:dyDescent="0.2">
      <c r="A222" s="7">
        <f t="shared" si="4"/>
        <v>221</v>
      </c>
      <c r="B222" t="s">
        <v>168</v>
      </c>
      <c r="C222" s="29" t="s">
        <v>418</v>
      </c>
      <c r="D222" s="29">
        <v>65131</v>
      </c>
      <c r="E222" s="37">
        <v>42735</v>
      </c>
      <c r="F222" s="2"/>
    </row>
    <row r="223" spans="1:6" x14ac:dyDescent="0.2">
      <c r="A223" s="7">
        <f t="shared" si="4"/>
        <v>222</v>
      </c>
      <c r="B223" t="s">
        <v>126</v>
      </c>
      <c r="C223" s="29" t="s">
        <v>419</v>
      </c>
      <c r="D223" s="29">
        <v>500</v>
      </c>
      <c r="E223" s="37">
        <v>42735</v>
      </c>
      <c r="F223" s="2"/>
    </row>
    <row r="224" spans="1:6" x14ac:dyDescent="0.2">
      <c r="A224" s="28">
        <f t="shared" si="4"/>
        <v>223</v>
      </c>
      <c r="B224" s="49" t="s">
        <v>420</v>
      </c>
      <c r="C224" s="29" t="s">
        <v>421</v>
      </c>
      <c r="D224" s="29">
        <v>5097</v>
      </c>
      <c r="E224" s="37">
        <v>42735</v>
      </c>
      <c r="F224" s="2"/>
    </row>
    <row r="225" spans="1:6" x14ac:dyDescent="0.2">
      <c r="A225" s="7">
        <f t="shared" si="4"/>
        <v>224</v>
      </c>
      <c r="B225" t="s">
        <v>422</v>
      </c>
      <c r="C225" s="29" t="s">
        <v>423</v>
      </c>
      <c r="D225" s="29">
        <v>31396</v>
      </c>
      <c r="E225" s="37">
        <v>42735</v>
      </c>
      <c r="F225" s="2"/>
    </row>
    <row r="226" spans="1:6" x14ac:dyDescent="0.2">
      <c r="A226" s="28">
        <f t="shared" si="4"/>
        <v>225</v>
      </c>
      <c r="B226" t="s">
        <v>126</v>
      </c>
      <c r="C226" s="29" t="s">
        <v>424</v>
      </c>
      <c r="D226" s="29">
        <v>500</v>
      </c>
      <c r="E226" s="37">
        <v>42735</v>
      </c>
      <c r="F226" s="2"/>
    </row>
    <row r="227" spans="1:6" x14ac:dyDescent="0.2">
      <c r="A227" s="7">
        <f t="shared" si="4"/>
        <v>226</v>
      </c>
      <c r="B227" t="s">
        <v>425</v>
      </c>
      <c r="C227" s="29" t="s">
        <v>194</v>
      </c>
      <c r="D227" s="29">
        <v>16952</v>
      </c>
      <c r="E227" s="37">
        <v>42735</v>
      </c>
      <c r="F227" s="2"/>
    </row>
    <row r="228" spans="1:6" x14ac:dyDescent="0.2">
      <c r="A228" s="7">
        <f t="shared" si="4"/>
        <v>227</v>
      </c>
      <c r="B228" t="s">
        <v>426</v>
      </c>
      <c r="C228" s="29" t="s">
        <v>204</v>
      </c>
      <c r="D228" s="29">
        <v>5961</v>
      </c>
      <c r="E228" s="37">
        <v>42735</v>
      </c>
      <c r="F228" s="2"/>
    </row>
    <row r="229" spans="1:6" x14ac:dyDescent="0.2">
      <c r="A229" s="7">
        <f t="shared" si="4"/>
        <v>228</v>
      </c>
      <c r="B229" t="s">
        <v>427</v>
      </c>
      <c r="C229" s="29" t="s">
        <v>428</v>
      </c>
      <c r="D229" s="29">
        <v>32432</v>
      </c>
      <c r="E229" s="37">
        <v>42735</v>
      </c>
      <c r="F229" s="2"/>
    </row>
    <row r="230" spans="1:6" x14ac:dyDescent="0.2">
      <c r="A230" s="7">
        <f t="shared" si="4"/>
        <v>229</v>
      </c>
      <c r="B230" t="s">
        <v>228</v>
      </c>
      <c r="C230" s="29" t="s">
        <v>429</v>
      </c>
      <c r="D230" s="29">
        <v>18000</v>
      </c>
      <c r="E230" s="37">
        <v>42735</v>
      </c>
      <c r="F230" s="2"/>
    </row>
    <row r="231" spans="1:6" x14ac:dyDescent="0.2">
      <c r="A231" s="7">
        <f t="shared" si="4"/>
        <v>230</v>
      </c>
      <c r="B231" t="s">
        <v>430</v>
      </c>
      <c r="C231" s="29" t="s">
        <v>431</v>
      </c>
      <c r="D231" s="29">
        <v>20452</v>
      </c>
      <c r="E231" s="37">
        <v>42735</v>
      </c>
      <c r="F231" s="2"/>
    </row>
    <row r="232" spans="1:6" x14ac:dyDescent="0.2">
      <c r="A232" s="7"/>
      <c r="C232" s="29"/>
      <c r="D232" s="29"/>
      <c r="E232" s="37"/>
      <c r="F232" s="2"/>
    </row>
    <row r="233" spans="1:6" x14ac:dyDescent="0.2">
      <c r="A233" s="7"/>
      <c r="C233" s="29"/>
      <c r="D233" s="29"/>
      <c r="E233" s="37"/>
      <c r="F233" s="2"/>
    </row>
    <row r="234" spans="1:6" x14ac:dyDescent="0.2">
      <c r="A234" s="7"/>
      <c r="B234" s="49"/>
      <c r="C234" s="29"/>
      <c r="D234" s="29"/>
      <c r="E234" s="37"/>
      <c r="F234" s="2"/>
    </row>
    <row r="235" spans="1:6" x14ac:dyDescent="0.2">
      <c r="A235" s="7"/>
      <c r="B235" s="41"/>
      <c r="C235" s="42"/>
      <c r="D235" s="42"/>
      <c r="E235" s="40"/>
      <c r="F235" s="2"/>
    </row>
    <row r="236" spans="1:6" x14ac:dyDescent="0.2">
      <c r="A236" s="7"/>
      <c r="B236" s="46" t="s">
        <v>541</v>
      </c>
      <c r="C236" s="46"/>
      <c r="D236" s="57">
        <f>SUM(D2:D235)</f>
        <v>5567267.290000001</v>
      </c>
      <c r="E236" s="40"/>
      <c r="F236" s="2"/>
    </row>
    <row r="237" spans="1:6" x14ac:dyDescent="0.2">
      <c r="A237" s="7"/>
      <c r="B237" s="46"/>
      <c r="C237" s="57"/>
      <c r="D237" s="57"/>
      <c r="E237" s="40"/>
      <c r="F237" s="2"/>
    </row>
    <row r="238" spans="1:6" ht="13.5" thickBot="1" x14ac:dyDescent="0.25">
      <c r="A238" s="7"/>
      <c r="B238" s="21"/>
      <c r="C238" s="16"/>
      <c r="D238" s="63"/>
      <c r="E238" s="60"/>
      <c r="F238" s="2"/>
    </row>
    <row r="239" spans="1:6" x14ac:dyDescent="0.2">
      <c r="A239" s="2"/>
      <c r="B239" s="2"/>
      <c r="C239" s="2"/>
      <c r="D239" s="2"/>
      <c r="E239" s="2"/>
      <c r="F239" s="2"/>
    </row>
    <row r="240" spans="1:6" x14ac:dyDescent="0.2">
      <c r="A240" s="2"/>
      <c r="B240" s="2"/>
      <c r="C240" s="2"/>
      <c r="D240" s="2"/>
      <c r="E240" s="2"/>
      <c r="F240" s="2"/>
    </row>
    <row r="241" spans="1:6" x14ac:dyDescent="0.2">
      <c r="A241" s="2"/>
      <c r="B241" s="2"/>
      <c r="C241" s="2"/>
      <c r="D241" s="2"/>
      <c r="E241" s="2"/>
      <c r="F241" s="2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"/>
      <c r="D246" s="2"/>
      <c r="E246" s="2"/>
      <c r="F246" s="2"/>
    </row>
    <row r="247" spans="1:6" x14ac:dyDescent="0.2">
      <c r="A247" s="2"/>
      <c r="B247" s="2"/>
      <c r="C247" s="2"/>
      <c r="D247" s="2"/>
      <c r="E247" s="2"/>
      <c r="F247" s="2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E257" s="2"/>
      <c r="F257" s="2"/>
    </row>
    <row r="258" spans="1:6" x14ac:dyDescent="0.2">
      <c r="A258" s="2"/>
      <c r="F258" s="2"/>
    </row>
    <row r="259" spans="1:6" x14ac:dyDescent="0.2">
      <c r="F259" s="2"/>
    </row>
    <row r="260" spans="1:6" x14ac:dyDescent="0.2">
      <c r="F260" s="2"/>
    </row>
    <row r="261" spans="1:6" x14ac:dyDescent="0.2">
      <c r="F261" s="2"/>
    </row>
    <row r="262" spans="1:6" x14ac:dyDescent="0.2">
      <c r="F262" s="2"/>
    </row>
    <row r="263" spans="1:6" x14ac:dyDescent="0.2">
      <c r="F263" s="2"/>
    </row>
    <row r="264" spans="1:6" x14ac:dyDescent="0.2">
      <c r="F264" s="2"/>
    </row>
    <row r="265" spans="1:6" x14ac:dyDescent="0.2">
      <c r="F265" s="2"/>
    </row>
    <row r="266" spans="1:6" x14ac:dyDescent="0.2">
      <c r="F266" s="2"/>
    </row>
    <row r="267" spans="1:6" x14ac:dyDescent="0.2">
      <c r="F267" s="2"/>
    </row>
    <row r="268" spans="1:6" x14ac:dyDescent="0.2">
      <c r="F268" s="2"/>
    </row>
    <row r="269" spans="1:6" x14ac:dyDescent="0.2">
      <c r="F269" s="2"/>
    </row>
    <row r="270" spans="1:6" x14ac:dyDescent="0.2">
      <c r="F270" s="2"/>
    </row>
    <row r="271" spans="1:6" x14ac:dyDescent="0.2">
      <c r="F271" s="2"/>
    </row>
    <row r="272" spans="1:6" x14ac:dyDescent="0.2">
      <c r="F272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</sheetData>
  <phoneticPr fontId="0" type="noConversion"/>
  <printOptions horizontalCentered="1" gridLines="1"/>
  <pageMargins left="0.78740157480314965" right="0.78740157480314965" top="1.5748031496062993" bottom="0.98425196850393704" header="0.51181102362204722" footer="0.51181102362204722"/>
  <pageSetup paperSize="9" orientation="portrait" r:id="rId1"/>
  <headerFooter alignWithMargins="0">
    <oddHeader>&amp;L&amp;"Arial CE,Tučné"FN Brno
oddělení účtáren a informací&amp;C&amp;"Arial CE,Tučné"Darované zásoby za I. pololetí 2016</oddHeader>
    <oddFooter>&amp;LV Brně 18. července 2016
Zpracovala: Marie Hrdinková
Zdroj dat: NA&amp;RStrana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Finanční dary</vt:lpstr>
      <vt:lpstr>Investice</vt:lpstr>
      <vt:lpstr>Darov. zásoby </vt:lpstr>
      <vt:lpstr>'Darov. zásoby '!Názvy_tisku</vt:lpstr>
      <vt:lpstr>'Finanční dary'!Názvy_tisku</vt:lpstr>
    </vt:vector>
  </TitlesOfParts>
  <Company>FN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Hudakova Zita</cp:lastModifiedBy>
  <cp:lastPrinted>2014-07-15T11:24:23Z</cp:lastPrinted>
  <dcterms:created xsi:type="dcterms:W3CDTF">1999-08-10T06:50:52Z</dcterms:created>
  <dcterms:modified xsi:type="dcterms:W3CDTF">2017-05-23T16:27:37Z</dcterms:modified>
</cp:coreProperties>
</file>