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<sst xmlns="http://schemas.openxmlformats.org/spreadsheetml/2006/main" count="153" uniqueCount="142">
  <si>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</si>
  <si>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</si>
  <si>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</si>
  <si>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</si>
  <si>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</si>
  <si>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</si>
  <si>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</si>
  <si>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</si>
  <si>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</si>
  <si>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</si>
  <si>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</si>
  <si>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</si>
  <si>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</si>
  <si>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</si>
  <si>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</si>
  <si>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</si>
  <si>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</si>
  <si>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</si>
  <si>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</si>
  <si>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</si>
  <si>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</si>
  <si>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</si>
  <si>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</si>
  <si>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</si>
  <si>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</si>
  <si>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</si>
  <si>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</si>
  <si>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</si>
  <si>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</si>
  <si>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</si>
  <si>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</si>
  <si>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</si>
  <si>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</si>
  <si>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</si>
  <si>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</si>
  <si>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</si>
  <si>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</si>
  <si>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</si>
  <si>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</si>
  <si>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</si>
  <si>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</si>
  <si>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</si>
  <si>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</si>
  <si>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</si>
  <si>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</si>
  <si>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</si>
  <si>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</si>
  <si>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</si>
  <si>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</si>
  <si>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</si>
  <si>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</si>
  <si>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</si>
  <si>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</si>
  <si>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</si>
  <si>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</si>
  <si>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</si>
  <si>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</si>
  <si>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</si>
  <si>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</si>
  <si>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</si>
  <si>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</si>
  <si>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</si>
  <si>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</si>
  <si>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</si>
  <si>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</si>
  <si>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</si>
  <si>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</si>
  <si>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</si>
  <si>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</si>
  <si>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</si>
  <si>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</si>
  <si>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</si>
  <si>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</si>
  <si>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</si>
  <si>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</si>
  <si>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</si>
  <si>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</si>
  <si>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</si>
  <si>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</si>
  <si>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</si>
  <si>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</si>
  <si>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</si>
  <si>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</si>
  <si>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</si>
  <si>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</si>
  <si>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</si>
  <si>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</si>
  <si>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</si>
  <si>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</si>
  <si>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</si>
  <si>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</si>
  <si>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</si>
  <si>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</si>
  <si>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</si>
  <si>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</si>
  <si>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</si>
  <si>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</si>
  <si>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</si>
  <si>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</si>
  <si>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</si>
  <si>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</si>
  <si>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</si>
  <si>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</si>
  <si>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</si>
  <si>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</si>
  <si>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</si>
  <si>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</si>
  <si>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</si>
  <si>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</si>
  <si>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</si>
  <si>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</si>
  <si>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</si>
  <si>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</si>
  <si>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</si>
  <si>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</si>
  <si>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</si>
  <si>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</si>
  <si>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</si>
  <si>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</si>
  <si>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</si>
  <si>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</si>
  <si>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</si>
  <si>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</si>
  <si>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</si>
  <si>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</si>
  <si>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</si>
  <si>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</si>
  <si>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</si>
  <si>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</si>
  <si>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</si>
  <si>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</si>
  <si>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</si>
  <si>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</si>
  <si>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</si>
  <si>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</si>
  <si>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</si>
  <si>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</si>
  <si>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</si>
  <si>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31.1.2016</t>
  </si>
  <si>
    <t>Výkaz zisku a ztrát FN Brno sestavený k 30.9. 2016</t>
  </si>
  <si>
    <t>ROZVAHA  FN Brno  sestavená k 30.9.2016 – přehled vybraných položek</t>
  </si>
  <si>
    <t>stav k 30.9.2016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</si>
</sst>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="115" zoomScaleNormal="115" zoomScalePageLayoutView="0" workbookViewId="0" topLeftCell="A1">
      <selection activeCell="F32" sqref="F32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4" width="13.125" style="5" bestFit="1" customWidth="1"/>
    <col min="5" max="16384" width="9.125" style="5" customWidth="1"/>
  </cols>
  <sheetData>
    <row r="1" spans="1:2" ht="12.75">
      <c r="A1" s="57" t="s">
        <v>140</v>
      </c>
      <c r="B1" s="58"/>
    </row>
    <row r="2" spans="1:2" ht="12.75">
      <c r="A2" s="57" t="s">
        <v>135</v>
      </c>
      <c r="B2" s="58"/>
    </row>
    <row r="3" ht="13.5" thickBot="1"/>
    <row r="4" spans="1:4" ht="13.5" thickBot="1">
      <c r="A4" s="32"/>
      <c r="B4" s="35" t="s">
        <v>129</v>
      </c>
      <c r="C4" s="37" t="s">
        <v>138</v>
      </c>
      <c r="D4" s="43" t="s">
        <v>141</v>
      </c>
    </row>
    <row r="5" spans="1:4" ht="13.5" thickBot="1">
      <c r="A5" s="32" t="s">
        <v>111</v>
      </c>
      <c r="B5" s="33">
        <v>4264294384.07</v>
      </c>
      <c r="C5" s="38">
        <v>4241634831.93</v>
      </c>
      <c r="D5" s="44">
        <v>4240943326.6</v>
      </c>
    </row>
    <row r="6" spans="1:4" ht="12.75">
      <c r="A6" s="29" t="s">
        <v>112</v>
      </c>
      <c r="B6" s="30">
        <v>14296004.4</v>
      </c>
      <c r="C6" s="39">
        <v>36529210.86</v>
      </c>
      <c r="D6" s="30">
        <v>47450214.3</v>
      </c>
    </row>
    <row r="7" spans="1:4" ht="12.75">
      <c r="A7" s="24" t="s">
        <v>113</v>
      </c>
      <c r="B7" s="19">
        <v>4241119876.97</v>
      </c>
      <c r="C7" s="40">
        <v>4196209595.25</v>
      </c>
      <c r="D7" s="19">
        <v>4183845448.55</v>
      </c>
    </row>
    <row r="8" spans="1:4" ht="12.75">
      <c r="A8" s="24" t="s">
        <v>114</v>
      </c>
      <c r="B8" s="19">
        <v>0</v>
      </c>
      <c r="C8" s="40">
        <v>0</v>
      </c>
      <c r="D8" s="19">
        <v>0</v>
      </c>
    </row>
    <row r="9" spans="1:4" ht="13.5" thickBot="1">
      <c r="A9" s="26" t="s">
        <v>115</v>
      </c>
      <c r="B9" s="27">
        <v>8878502.7</v>
      </c>
      <c r="C9" s="41">
        <v>8896025.82</v>
      </c>
      <c r="D9" s="27">
        <v>9647663.75</v>
      </c>
    </row>
    <row r="10" spans="1:4" ht="13.5" thickBot="1">
      <c r="A10" s="32" t="s">
        <v>116</v>
      </c>
      <c r="B10" s="33">
        <v>1459133864.2</v>
      </c>
      <c r="C10" s="38">
        <v>1287730324.45</v>
      </c>
      <c r="D10" s="44">
        <v>1820512811.78</v>
      </c>
    </row>
    <row r="11" spans="1:4" ht="12.75">
      <c r="A11" s="29" t="s">
        <v>117</v>
      </c>
      <c r="B11" s="30">
        <v>166965628.11</v>
      </c>
      <c r="C11" s="39">
        <v>209762919.54</v>
      </c>
      <c r="D11" s="30">
        <v>235954058.14</v>
      </c>
    </row>
    <row r="12" spans="1:4" ht="12.75">
      <c r="A12" s="24" t="s">
        <v>118</v>
      </c>
      <c r="B12" s="19">
        <v>810557385.14</v>
      </c>
      <c r="C12" s="40">
        <v>742082247.22</v>
      </c>
      <c r="D12" s="19">
        <v>1108934634.29</v>
      </c>
    </row>
    <row r="13" spans="1:4" ht="12.75">
      <c r="A13" s="24" t="s">
        <v>119</v>
      </c>
      <c r="B13" s="19">
        <v>481610850.95</v>
      </c>
      <c r="C13" s="40">
        <v>335885157.69</v>
      </c>
      <c r="D13" s="19">
        <v>475624119.35</v>
      </c>
    </row>
    <row r="14" spans="1:4" ht="13.5" thickBot="1">
      <c r="A14" s="26"/>
      <c r="B14" s="27"/>
      <c r="C14" s="41"/>
      <c r="D14" s="27"/>
    </row>
    <row r="15" spans="1:4" ht="13.5" thickBot="1">
      <c r="A15" s="32" t="s">
        <v>120</v>
      </c>
      <c r="B15" s="33">
        <f>B5+B10</f>
        <v>5723428248.27</v>
      </c>
      <c r="C15" s="44">
        <f>C5+C10</f>
        <v>5529365156.38</v>
      </c>
      <c r="D15" s="44">
        <f>D5+D10</f>
        <v>6061456138.38</v>
      </c>
    </row>
    <row r="16" spans="1:4" ht="13.5" thickBot="1">
      <c r="A16" s="31"/>
      <c r="B16" s="36"/>
      <c r="C16" s="42"/>
      <c r="D16" s="36"/>
    </row>
    <row r="17" spans="1:4" ht="13.5" thickBot="1">
      <c r="A17" s="34" t="s">
        <v>137</v>
      </c>
      <c r="B17" s="33">
        <v>4329743974.95</v>
      </c>
      <c r="C17" s="38">
        <v>3836526752.77</v>
      </c>
      <c r="D17" s="44">
        <v>3777761417.4</v>
      </c>
    </row>
    <row r="18" spans="1:4" ht="12.75">
      <c r="A18" s="29" t="s">
        <v>121</v>
      </c>
      <c r="B18" s="30">
        <v>4294866785.89</v>
      </c>
      <c r="C18" s="39">
        <v>4230247408.18</v>
      </c>
      <c r="D18" s="30">
        <v>4167018527.05</v>
      </c>
    </row>
    <row r="19" spans="1:4" ht="12.75">
      <c r="A19" s="24" t="s">
        <v>122</v>
      </c>
      <c r="B19" s="19">
        <v>174394426.44</v>
      </c>
      <c r="C19" s="40">
        <v>34217654.41</v>
      </c>
      <c r="D19" s="19">
        <v>38573658.66</v>
      </c>
    </row>
    <row r="20" spans="1:4" ht="12.75">
      <c r="A20" s="25" t="s">
        <v>123</v>
      </c>
      <c r="B20" s="19">
        <v>-139517237.38</v>
      </c>
      <c r="C20" s="40">
        <v>-427938309.82</v>
      </c>
      <c r="D20" s="19">
        <v>-427830768.31</v>
      </c>
    </row>
    <row r="21" spans="1:4" ht="12.75">
      <c r="A21" s="24" t="s">
        <v>131</v>
      </c>
      <c r="B21" s="19">
        <v>182045.81</v>
      </c>
      <c r="C21" s="40">
        <v>7951433.13</v>
      </c>
      <c r="D21" s="19">
        <v>107541.51</v>
      </c>
    </row>
    <row r="22" spans="1:4" ht="12.75">
      <c r="A22" s="24" t="s">
        <v>132</v>
      </c>
      <c r="B22" s="19">
        <v>0</v>
      </c>
      <c r="C22" s="40">
        <v>0</v>
      </c>
      <c r="D22" s="19">
        <v>0</v>
      </c>
    </row>
    <row r="23" spans="1:4" ht="13.5" thickBot="1">
      <c r="A23" s="28" t="s">
        <v>133</v>
      </c>
      <c r="B23" s="27">
        <v>-139699283.19</v>
      </c>
      <c r="C23" s="41">
        <v>-435889742.95</v>
      </c>
      <c r="D23" s="27">
        <v>-427938309.82</v>
      </c>
    </row>
    <row r="24" spans="1:4" ht="13.5" thickBot="1">
      <c r="A24" s="32" t="s">
        <v>124</v>
      </c>
      <c r="B24" s="33">
        <v>1393684273.32</v>
      </c>
      <c r="C24" s="38">
        <v>1692838403.61</v>
      </c>
      <c r="D24" s="44">
        <v>2283694720.98</v>
      </c>
    </row>
    <row r="25" spans="1:4" ht="12.75">
      <c r="A25" s="24" t="s">
        <v>125</v>
      </c>
      <c r="B25" s="19">
        <v>0</v>
      </c>
      <c r="C25" s="40">
        <v>0</v>
      </c>
      <c r="D25" s="30">
        <v>0</v>
      </c>
    </row>
    <row r="26" spans="1:4" ht="12.75">
      <c r="A26" s="24" t="s">
        <v>126</v>
      </c>
      <c r="B26" s="19">
        <v>12421114.38</v>
      </c>
      <c r="C26" s="40">
        <v>62013464.56</v>
      </c>
      <c r="D26" s="19">
        <v>111083152.6</v>
      </c>
    </row>
    <row r="27" spans="1:4" ht="12.75">
      <c r="A27" s="24" t="s">
        <v>127</v>
      </c>
      <c r="B27" s="19">
        <v>1381263158.94</v>
      </c>
      <c r="C27" s="40">
        <v>1630824939.05</v>
      </c>
      <c r="D27" s="19">
        <v>2172611568.38</v>
      </c>
    </row>
    <row r="28" spans="1:4" ht="13.5" thickBot="1">
      <c r="A28" s="26"/>
      <c r="B28" s="27"/>
      <c r="C28" s="41"/>
      <c r="D28" s="27"/>
    </row>
    <row r="29" spans="1:4" ht="13.5" thickBot="1">
      <c r="A29" s="32" t="s">
        <v>128</v>
      </c>
      <c r="B29" s="33">
        <f>B17+B24</f>
        <v>5723428248.2699995</v>
      </c>
      <c r="C29" s="38">
        <f>C17+C24</f>
        <v>5529365156.38</v>
      </c>
      <c r="D29" s="44">
        <f>D17+D24</f>
        <v>6061456138.38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2"/>
  <sheetViews>
    <sheetView tabSelected="1" zoomScale="115" zoomScaleNormal="115" zoomScalePageLayoutView="0" workbookViewId="0" topLeftCell="A1">
      <selection activeCell="AL134" sqref="AL134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9.125" style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4" width="10.875" style="1" hidden="1" customWidth="1"/>
    <col min="35" max="16384" width="9.125" style="1" customWidth="1"/>
  </cols>
  <sheetData>
    <row r="1" spans="1:22" ht="15.75">
      <c r="A1" s="59" t="s">
        <v>139</v>
      </c>
      <c r="B1" s="60"/>
      <c r="C1" s="61"/>
      <c r="U1" s="4"/>
      <c r="V1" s="4"/>
    </row>
    <row r="2" spans="1:30" ht="12.75">
      <c r="A2" s="62" t="s">
        <v>0</v>
      </c>
      <c r="B2" s="64" t="s">
        <v>1</v>
      </c>
      <c r="C2" s="67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C2" s="4"/>
      <c r="AD2" s="4"/>
    </row>
    <row r="3" spans="1:30" ht="12.75">
      <c r="A3" s="63"/>
      <c r="B3" s="64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C3" s="4"/>
      <c r="AD3" s="4"/>
    </row>
    <row r="4" spans="1:34" ht="12.75">
      <c r="A4" s="14" t="s">
        <v>78</v>
      </c>
      <c r="B4" s="15" t="s">
        <v>79</v>
      </c>
      <c r="C4" s="16">
        <f>AG4+AH4</f>
        <v>5662701768.18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</row>
    <row r="5" spans="1:34" ht="12.75">
      <c r="A5" s="14" t="s">
        <v>80</v>
      </c>
      <c r="B5" s="15" t="s">
        <v>81</v>
      </c>
      <c r="C5" s="16">
        <f>AG5+AH5</f>
        <v>5651015484.07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</row>
    <row r="6" spans="1:34" ht="12.75">
      <c r="A6" s="8">
        <v>501</v>
      </c>
      <c r="B6" s="2" t="s">
        <v>2</v>
      </c>
      <c r="C6" s="16">
        <f>AG6+AH6</f>
        <v>2516038639.23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</row>
    <row r="7" spans="1:34" ht="12.75">
      <c r="A7" s="8">
        <v>502</v>
      </c>
      <c r="B7" s="2" t="s">
        <v>3</v>
      </c>
      <c r="C7" s="16">
        <f>AG7+AH7</f>
        <v>116494642.33000001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</row>
    <row r="8" spans="1:34" ht="12.75">
      <c r="A8" s="8">
        <v>503</v>
      </c>
      <c r="B8" s="2" t="s">
        <v>4</v>
      </c>
      <c r="C8" s="16">
        <f>Z8+AA8</f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C8" s="4"/>
      <c r="AD8" s="4"/>
      <c r="AE8" s="4"/>
      <c r="AF8" s="4"/>
      <c r="AG8" s="4"/>
      <c r="AH8" s="4"/>
    </row>
    <row r="9" spans="1:34" ht="12.75">
      <c r="A9" s="8">
        <v>504</v>
      </c>
      <c r="B9" s="2" t="s">
        <v>5</v>
      </c>
      <c r="C9" s="16">
        <f>AG9+AH9</f>
        <v>285456682.89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</row>
    <row r="10" spans="1:34" ht="12.75">
      <c r="A10" s="8">
        <v>506</v>
      </c>
      <c r="B10" s="2" t="s">
        <v>97</v>
      </c>
      <c r="C10" s="47">
        <v>-286162.92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C10" s="4">
        <v>-118309.63</v>
      </c>
      <c r="AD10" s="4"/>
      <c r="AE10" s="4"/>
      <c r="AF10" s="4"/>
      <c r="AG10" s="4"/>
      <c r="AH10" s="4"/>
    </row>
    <row r="11" spans="1:34" ht="12.75">
      <c r="A11" s="8">
        <v>507</v>
      </c>
      <c r="B11" s="2" t="s">
        <v>98</v>
      </c>
      <c r="C11" s="47">
        <v>-72216112.24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C11" s="4">
        <v>-24641301.99</v>
      </c>
      <c r="AD11" s="4"/>
      <c r="AE11" s="4"/>
      <c r="AF11" s="4"/>
      <c r="AG11" s="4"/>
      <c r="AH11" s="4"/>
    </row>
    <row r="12" spans="1:34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C12" s="4"/>
      <c r="AD12" s="4"/>
      <c r="AE12" s="4"/>
      <c r="AF12" s="4"/>
      <c r="AG12" s="4"/>
      <c r="AH12" s="4"/>
    </row>
    <row r="13" spans="1:34" ht="12.75">
      <c r="A13" s="8">
        <v>511</v>
      </c>
      <c r="B13" s="2" t="s">
        <v>6</v>
      </c>
      <c r="C13" s="16">
        <f>AG13+AH13</f>
        <v>78838916.92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</row>
    <row r="14" spans="1:34" ht="12.75">
      <c r="A14" s="8">
        <v>512</v>
      </c>
      <c r="B14" s="2" t="s">
        <v>7</v>
      </c>
      <c r="C14" s="16">
        <f>AG14+AH14</f>
        <v>3326364.42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</row>
    <row r="15" spans="1:34" ht="12.75">
      <c r="A15" s="8">
        <v>513</v>
      </c>
      <c r="B15" s="2" t="s">
        <v>8</v>
      </c>
      <c r="C15" s="47">
        <v>473538.49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C15" s="4">
        <v>49310.49</v>
      </c>
      <c r="AD15" s="4"/>
      <c r="AE15" s="4"/>
      <c r="AF15" s="4"/>
      <c r="AG15" s="4"/>
      <c r="AH15" s="4"/>
    </row>
    <row r="16" spans="1:34" ht="12.75">
      <c r="A16" s="8">
        <v>516</v>
      </c>
      <c r="B16" s="2" t="s">
        <v>20</v>
      </c>
      <c r="C16" s="47">
        <v>-9985.95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C16" s="4">
        <v>-3317.35</v>
      </c>
      <c r="AD16" s="4"/>
      <c r="AE16" s="4"/>
      <c r="AF16" s="4"/>
      <c r="AG16" s="4"/>
      <c r="AH16" s="4"/>
    </row>
    <row r="17" spans="1:34" ht="12.75">
      <c r="A17" s="8">
        <v>518</v>
      </c>
      <c r="B17" s="2" t="s">
        <v>9</v>
      </c>
      <c r="C17" s="16">
        <f>AG17+AH17</f>
        <v>128034973.17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</row>
    <row r="18" spans="1:34" ht="12.75">
      <c r="A18" s="8">
        <v>521</v>
      </c>
      <c r="B18" s="2" t="s">
        <v>10</v>
      </c>
      <c r="C18" s="16">
        <f>AG18+AH18</f>
        <v>1638457880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</row>
    <row r="19" spans="1:34" ht="12.75">
      <c r="A19" s="8">
        <v>524</v>
      </c>
      <c r="B19" s="2" t="s">
        <v>11</v>
      </c>
      <c r="C19" s="16">
        <f>AG19+AH19</f>
        <v>552886501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</row>
    <row r="20" spans="1:34" ht="12.75">
      <c r="A20" s="8">
        <v>525</v>
      </c>
      <c r="B20" s="2" t="s">
        <v>25</v>
      </c>
      <c r="C20" s="16">
        <f>AG20+AH20</f>
        <v>6626480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</row>
    <row r="21" spans="1:34" ht="12.75">
      <c r="A21" s="8">
        <v>527</v>
      </c>
      <c r="B21" s="2" t="s">
        <v>12</v>
      </c>
      <c r="C21" s="16">
        <f>AG21+AH21</f>
        <v>25100803.14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</row>
    <row r="22" spans="1:34" ht="12.75">
      <c r="A22" s="8">
        <v>528</v>
      </c>
      <c r="B22" s="2" t="s">
        <v>26</v>
      </c>
      <c r="C22" s="16">
        <f>Z22+AA22</f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C22" s="4"/>
      <c r="AD22" s="4"/>
      <c r="AE22" s="4"/>
      <c r="AF22" s="4"/>
      <c r="AG22" s="4"/>
      <c r="AH22" s="4"/>
    </row>
    <row r="23" spans="1:34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C23" s="4"/>
      <c r="AD23" s="4"/>
      <c r="AE23" s="4"/>
      <c r="AF23" s="4"/>
      <c r="AG23" s="4"/>
      <c r="AH23" s="4"/>
    </row>
    <row r="24" spans="1:34" ht="12.75">
      <c r="A24" s="8">
        <v>532</v>
      </c>
      <c r="B24" s="2" t="s">
        <v>14</v>
      </c>
      <c r="C24" s="16">
        <v>15659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C24" s="4"/>
      <c r="AD24" s="4"/>
      <c r="AE24" s="4"/>
      <c r="AF24" s="4"/>
      <c r="AG24" s="4"/>
      <c r="AH24" s="4"/>
    </row>
    <row r="25" spans="1:34" ht="12.75">
      <c r="A25" s="8">
        <v>538</v>
      </c>
      <c r="B25" s="2" t="s">
        <v>27</v>
      </c>
      <c r="C25" s="16">
        <f>AG25+AH25</f>
        <v>1431434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</row>
    <row r="26" spans="1:34" ht="12.75">
      <c r="A26" s="8">
        <v>539</v>
      </c>
      <c r="B26" s="2" t="s">
        <v>29</v>
      </c>
      <c r="C26" s="16">
        <f>Z26+AA26</f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C26" s="4"/>
      <c r="AD26" s="4"/>
      <c r="AE26" s="4"/>
      <c r="AF26" s="4"/>
      <c r="AG26" s="4"/>
      <c r="AH26" s="4"/>
    </row>
    <row r="27" spans="1:34" ht="12.75">
      <c r="A27" s="8">
        <v>541</v>
      </c>
      <c r="B27" s="2" t="s">
        <v>15</v>
      </c>
      <c r="C27" s="16">
        <v>0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C27" s="4"/>
      <c r="AD27" s="4"/>
      <c r="AE27" s="4"/>
      <c r="AF27" s="4"/>
      <c r="AG27" s="4"/>
      <c r="AH27" s="4"/>
    </row>
    <row r="28" spans="1:34" ht="12.75">
      <c r="A28" s="8">
        <v>542</v>
      </c>
      <c r="B28" s="2" t="s">
        <v>28</v>
      </c>
      <c r="C28" s="47">
        <v>215.77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C28" s="4">
        <v>31857</v>
      </c>
      <c r="AD28" s="4"/>
      <c r="AE28" s="4"/>
      <c r="AF28" s="4"/>
      <c r="AG28" s="4"/>
      <c r="AH28" s="4"/>
    </row>
    <row r="29" spans="1:34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C29" s="4"/>
      <c r="AD29" s="4"/>
      <c r="AE29" s="4"/>
      <c r="AF29" s="4"/>
      <c r="AG29" s="4"/>
      <c r="AH29" s="4"/>
    </row>
    <row r="30" spans="1:34" ht="12.75">
      <c r="A30" s="8">
        <v>544</v>
      </c>
      <c r="B30" s="2" t="s">
        <v>19</v>
      </c>
      <c r="C30" s="47">
        <v>35904648.5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C30" s="4">
        <v>12476721.7</v>
      </c>
      <c r="AD30" s="4"/>
      <c r="AE30" s="4"/>
      <c r="AF30" s="4"/>
      <c r="AG30" s="4"/>
      <c r="AH30" s="4"/>
    </row>
    <row r="31" spans="1:34" ht="12.75">
      <c r="A31" s="8">
        <v>547</v>
      </c>
      <c r="B31" s="2" t="s">
        <v>18</v>
      </c>
      <c r="C31" s="47">
        <v>214863.38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C31" s="4">
        <v>40947.83</v>
      </c>
      <c r="AD31" s="4"/>
      <c r="AE31" s="4"/>
      <c r="AF31" s="4"/>
      <c r="AG31" s="4"/>
      <c r="AH31" s="4"/>
    </row>
    <row r="32" spans="1:34" ht="12.75">
      <c r="A32" s="8">
        <v>548</v>
      </c>
      <c r="B32" s="2" t="s">
        <v>30</v>
      </c>
      <c r="C32" s="16">
        <f>Z32+AA32</f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C32" s="4"/>
      <c r="AD32" s="4"/>
      <c r="AE32" s="4"/>
      <c r="AF32" s="4"/>
      <c r="AG32" s="4"/>
      <c r="AH32" s="4"/>
    </row>
    <row r="33" spans="1:34" ht="12.75">
      <c r="A33" s="8">
        <v>551</v>
      </c>
      <c r="B33" s="2" t="s">
        <v>31</v>
      </c>
      <c r="C33" s="16">
        <f>AG33+AH33</f>
        <v>266696532.72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</row>
    <row r="34" spans="1:34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C34" s="4"/>
      <c r="AD34" s="4"/>
      <c r="AE34" s="4"/>
      <c r="AF34" s="4"/>
      <c r="AG34" s="4"/>
      <c r="AH34" s="4"/>
    </row>
    <row r="35" spans="1:34" ht="12.75">
      <c r="A35" s="8">
        <v>553</v>
      </c>
      <c r="B35" s="2" t="s">
        <v>40</v>
      </c>
      <c r="C35" s="16">
        <v>26000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C35" s="4"/>
      <c r="AD35" s="4"/>
      <c r="AE35" s="4"/>
      <c r="AF35" s="4"/>
      <c r="AG35" s="4"/>
      <c r="AH35" s="4"/>
    </row>
    <row r="36" spans="1:34" ht="12.75">
      <c r="A36" s="8">
        <v>554</v>
      </c>
      <c r="B36" s="2" t="s">
        <v>32</v>
      </c>
      <c r="C36" s="16">
        <f>Z36+AA36</f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C36" s="4"/>
      <c r="AD36" s="4"/>
      <c r="AE36" s="4"/>
      <c r="AF36" s="4"/>
      <c r="AG36" s="4"/>
      <c r="AH36" s="4"/>
    </row>
    <row r="37" spans="1:34" ht="12.75">
      <c r="A37" s="8">
        <v>555</v>
      </c>
      <c r="B37" s="2" t="s">
        <v>33</v>
      </c>
      <c r="C37" s="16">
        <f>Z37+AA37</f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D37" s="4"/>
      <c r="AE37" s="4"/>
      <c r="AF37" s="4"/>
      <c r="AG37" s="4"/>
      <c r="AH37" s="4"/>
    </row>
    <row r="38" spans="1:34" ht="12.75">
      <c r="A38" s="8">
        <v>556</v>
      </c>
      <c r="B38" s="2" t="s">
        <v>34</v>
      </c>
      <c r="C38" s="47">
        <v>8866831.03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C38" s="4"/>
      <c r="AD38" s="4"/>
      <c r="AE38" s="4"/>
      <c r="AF38" s="4"/>
      <c r="AG38" s="4"/>
      <c r="AH38" s="4"/>
    </row>
    <row r="39" spans="1:34" ht="12.75">
      <c r="A39" s="8">
        <v>557</v>
      </c>
      <c r="B39" s="2" t="s">
        <v>130</v>
      </c>
      <c r="C39" s="16">
        <v>293995.23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C39" s="4"/>
      <c r="AD39" s="4"/>
      <c r="AE39" s="4"/>
      <c r="AF39" s="4"/>
      <c r="AG39" s="4"/>
      <c r="AH39" s="4"/>
    </row>
    <row r="40" spans="1:34" ht="12.75">
      <c r="A40" s="8">
        <v>558</v>
      </c>
      <c r="B40" s="2" t="s">
        <v>100</v>
      </c>
      <c r="C40" s="16">
        <f>AG40+AH40</f>
        <v>34703925.089999996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</row>
    <row r="41" spans="1:34" ht="12.75">
      <c r="A41" s="8">
        <v>549</v>
      </c>
      <c r="B41" s="2" t="s">
        <v>35</v>
      </c>
      <c r="C41" s="16">
        <f>AG41+AH41</f>
        <v>23565906.87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</row>
    <row r="42" spans="1:34" ht="12.75">
      <c r="A42" s="17" t="s">
        <v>82</v>
      </c>
      <c r="B42" s="18" t="s">
        <v>83</v>
      </c>
      <c r="C42" s="16">
        <f>AG42+AH42</f>
        <v>443284.11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</row>
    <row r="43" spans="1:34" ht="12.75">
      <c r="A43" s="8">
        <v>561</v>
      </c>
      <c r="B43" s="2" t="s">
        <v>36</v>
      </c>
      <c r="C43" s="16">
        <f>Z43+AA43</f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C43" s="4"/>
      <c r="AD43" s="4"/>
      <c r="AE43" s="4"/>
      <c r="AF43" s="4"/>
      <c r="AG43" s="4"/>
      <c r="AH43" s="4"/>
    </row>
    <row r="44" spans="1:34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C44" s="4"/>
      <c r="AD44" s="4"/>
      <c r="AE44" s="4"/>
      <c r="AF44" s="4"/>
      <c r="AG44" s="4"/>
      <c r="AH44" s="4"/>
    </row>
    <row r="45" spans="1:34" ht="12.75">
      <c r="A45" s="8">
        <v>563</v>
      </c>
      <c r="B45" s="2" t="s">
        <v>17</v>
      </c>
      <c r="C45" s="47">
        <v>97509.93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C45" s="4">
        <v>37319.74</v>
      </c>
      <c r="AD45" s="4"/>
      <c r="AE45" s="4"/>
      <c r="AF45" s="4"/>
      <c r="AG45" s="4"/>
      <c r="AH45" s="4"/>
    </row>
    <row r="46" spans="1:34" ht="12.75">
      <c r="A46" s="8">
        <v>564</v>
      </c>
      <c r="B46" s="2" t="s">
        <v>37</v>
      </c>
      <c r="C46" s="16">
        <f>Z46+AA46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C46" s="4"/>
      <c r="AD46" s="4"/>
      <c r="AE46" s="4"/>
      <c r="AF46" s="4"/>
      <c r="AG46" s="4"/>
      <c r="AH46" s="4"/>
    </row>
    <row r="47" spans="1:34" ht="12.75">
      <c r="A47" s="8">
        <v>569</v>
      </c>
      <c r="B47" s="2" t="s">
        <v>38</v>
      </c>
      <c r="C47" s="16">
        <f>AG47+AH47</f>
        <v>345774.18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</row>
    <row r="48" spans="1:34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C48" s="4"/>
      <c r="AD48" s="4"/>
      <c r="AE48" s="4"/>
      <c r="AF48" s="4"/>
      <c r="AG48" s="4"/>
      <c r="AH48" s="4"/>
    </row>
    <row r="49" spans="1:34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C49" s="4"/>
      <c r="AD49" s="4"/>
      <c r="AE49" s="4"/>
      <c r="AF49" s="4"/>
      <c r="AG49" s="4"/>
      <c r="AH49" s="4"/>
    </row>
    <row r="50" spans="1:34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C50" s="4"/>
      <c r="AD50" s="4"/>
      <c r="AE50" s="4"/>
      <c r="AF50" s="4"/>
      <c r="AG50" s="4"/>
      <c r="AH50" s="4"/>
    </row>
    <row r="51" spans="1:34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C51" s="4"/>
      <c r="AD51" s="4"/>
      <c r="AE51" s="4"/>
      <c r="AF51" s="4"/>
      <c r="AG51" s="4"/>
      <c r="AH51" s="4"/>
    </row>
    <row r="52" spans="1:34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C52" s="4"/>
      <c r="AD52" s="4"/>
      <c r="AE52" s="4"/>
      <c r="AF52" s="4"/>
      <c r="AG52" s="4"/>
      <c r="AH52" s="4"/>
    </row>
    <row r="53" spans="1:34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C53" s="4"/>
      <c r="AD53" s="4"/>
      <c r="AE53" s="4"/>
      <c r="AF53" s="4"/>
      <c r="AG53" s="4"/>
      <c r="AH53" s="4"/>
    </row>
    <row r="54" spans="1:34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C54" s="4"/>
      <c r="AD54" s="4"/>
      <c r="AE54" s="4"/>
      <c r="AF54" s="4"/>
      <c r="AG54" s="4"/>
      <c r="AH54" s="4"/>
    </row>
    <row r="55" spans="1:34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C55" s="4"/>
      <c r="AD55" s="4"/>
      <c r="AE55" s="4"/>
      <c r="AF55" s="4"/>
      <c r="AG55" s="4"/>
      <c r="AH55" s="4"/>
    </row>
    <row r="56" spans="1:34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C56" s="4"/>
      <c r="AD56" s="4"/>
      <c r="AE56" s="4"/>
      <c r="AF56" s="4"/>
      <c r="AG56" s="4"/>
      <c r="AH56" s="4"/>
    </row>
    <row r="57" spans="1:34" ht="12.75">
      <c r="A57" s="23" t="s">
        <v>91</v>
      </c>
      <c r="B57" s="18" t="s">
        <v>104</v>
      </c>
      <c r="C57" s="16">
        <v>11243000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C57" s="4"/>
      <c r="AD57" s="4"/>
      <c r="AE57" s="4"/>
      <c r="AF57" s="4"/>
      <c r="AG57" s="4"/>
      <c r="AH57" s="4"/>
    </row>
    <row r="58" spans="1:34" ht="12.75">
      <c r="A58" s="21">
        <v>591</v>
      </c>
      <c r="B58" s="2" t="s">
        <v>104</v>
      </c>
      <c r="C58" s="16">
        <f>Z58+AA58</f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C58" s="4"/>
      <c r="AD58" s="4"/>
      <c r="AE58" s="4"/>
      <c r="AF58" s="4"/>
      <c r="AG58" s="4"/>
      <c r="AH58" s="4"/>
    </row>
    <row r="59" spans="1:34" ht="13.5" thickBot="1">
      <c r="A59" s="22">
        <v>595</v>
      </c>
      <c r="B59" s="20" t="s">
        <v>105</v>
      </c>
      <c r="C59" s="46">
        <v>11243000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C59" s="4"/>
      <c r="AD59" s="4"/>
      <c r="AE59" s="4"/>
      <c r="AF59" s="4"/>
      <c r="AG59" s="4"/>
      <c r="AH59" s="4"/>
    </row>
    <row r="60" spans="1:34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C60" s="4"/>
      <c r="AD60" s="4"/>
      <c r="AE60" s="4"/>
      <c r="AF60" s="4"/>
      <c r="AG60" s="4"/>
      <c r="AH60" s="4"/>
    </row>
    <row r="61" spans="1:34" ht="12.75">
      <c r="A61" s="62" t="s">
        <v>0</v>
      </c>
      <c r="B61" s="64" t="s">
        <v>1</v>
      </c>
      <c r="C61" s="6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C61" s="4"/>
      <c r="AD61" s="4"/>
      <c r="AE61" s="4"/>
      <c r="AF61" s="4"/>
      <c r="AG61" s="4"/>
      <c r="AH61" s="4"/>
    </row>
    <row r="62" spans="1:34" ht="12.75">
      <c r="A62" s="63"/>
      <c r="B62" s="64"/>
      <c r="C62" s="6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C62" s="4"/>
      <c r="AD62" s="4"/>
      <c r="AE62" s="4"/>
      <c r="AF62" s="4"/>
      <c r="AG62" s="4"/>
      <c r="AH62" s="4"/>
    </row>
    <row r="63" spans="1:34" ht="12.75">
      <c r="A63" s="14" t="s">
        <v>86</v>
      </c>
      <c r="B63" s="15" t="s">
        <v>87</v>
      </c>
      <c r="C63" s="16">
        <f>AG63+AH63</f>
        <v>5662809309.690001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</row>
    <row r="64" spans="1:34" ht="12.75">
      <c r="A64" s="14" t="s">
        <v>80</v>
      </c>
      <c r="B64" s="15" t="s">
        <v>88</v>
      </c>
      <c r="C64" s="16">
        <f>AG64+AH64</f>
        <v>5573144566.13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</row>
    <row r="65" spans="1:34" ht="12.75">
      <c r="A65" s="8">
        <v>601</v>
      </c>
      <c r="B65" s="2" t="s">
        <v>45</v>
      </c>
      <c r="C65" s="16">
        <f aca="true" t="shared" si="1" ref="C65:C108">Z65+AA65</f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C65" s="4"/>
      <c r="AD65" s="4"/>
      <c r="AE65" s="4"/>
      <c r="AF65" s="4"/>
      <c r="AG65" s="4"/>
      <c r="AH65" s="4"/>
    </row>
    <row r="66" spans="1:34" ht="12.75">
      <c r="A66" s="8">
        <v>602</v>
      </c>
      <c r="B66" s="2" t="s">
        <v>46</v>
      </c>
      <c r="C66" s="16">
        <f>AG66+AH66</f>
        <v>4740118212.63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</row>
    <row r="67" spans="1:34" ht="12.75">
      <c r="A67" s="8">
        <v>603</v>
      </c>
      <c r="B67" s="2" t="s">
        <v>47</v>
      </c>
      <c r="C67" s="16">
        <f t="shared" si="1"/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C67" s="4"/>
      <c r="AD67" s="4"/>
      <c r="AE67" s="4"/>
      <c r="AF67" s="4"/>
      <c r="AG67" s="4"/>
      <c r="AH67" s="4"/>
    </row>
    <row r="68" spans="1:34" ht="12.75">
      <c r="A68" s="8">
        <v>604</v>
      </c>
      <c r="B68" s="2" t="s">
        <v>48</v>
      </c>
      <c r="C68" s="16">
        <f>AG68+AH68</f>
        <v>341747937.86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</row>
    <row r="69" spans="1:34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C69" s="4"/>
      <c r="AD69" s="4"/>
      <c r="AE69" s="4"/>
      <c r="AF69" s="4"/>
      <c r="AG69" s="4"/>
      <c r="AH69" s="4"/>
    </row>
    <row r="70" spans="1:34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C70" s="4"/>
      <c r="AD70" s="4"/>
      <c r="AE70" s="4"/>
      <c r="AF70" s="4"/>
      <c r="AG70" s="4"/>
      <c r="AH70" s="4"/>
    </row>
    <row r="71" spans="1:34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C71" s="4"/>
      <c r="AD71" s="4"/>
      <c r="AE71" s="4"/>
      <c r="AF71" s="4"/>
      <c r="AG71" s="4"/>
      <c r="AH71" s="4"/>
    </row>
    <row r="72" spans="1:34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C72" s="4"/>
      <c r="AD72" s="4"/>
      <c r="AE72" s="4"/>
      <c r="AF72" s="4"/>
      <c r="AG72" s="4"/>
      <c r="AH72" s="4"/>
    </row>
    <row r="73" spans="1:34" ht="12.75">
      <c r="A73" s="8">
        <v>641</v>
      </c>
      <c r="B73" s="2" t="s">
        <v>15</v>
      </c>
      <c r="C73" s="47">
        <v>856776.31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C73" s="4">
        <v>28434.35</v>
      </c>
      <c r="AD73" s="4"/>
      <c r="AE73" s="4"/>
      <c r="AF73" s="4"/>
      <c r="AG73" s="4"/>
      <c r="AH73" s="4"/>
    </row>
    <row r="74" spans="1:34" ht="12.75">
      <c r="A74" s="8">
        <v>642</v>
      </c>
      <c r="B74" s="2" t="s">
        <v>28</v>
      </c>
      <c r="C74" s="16">
        <f t="shared" si="1"/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C74" s="4"/>
      <c r="AD74" s="4"/>
      <c r="AE74" s="4"/>
      <c r="AF74" s="4"/>
      <c r="AG74" s="4"/>
      <c r="AH74" s="4"/>
    </row>
    <row r="75" spans="1:34" ht="12.75">
      <c r="A75" s="8">
        <v>643</v>
      </c>
      <c r="B75" s="2" t="s">
        <v>53</v>
      </c>
      <c r="C75" s="47">
        <v>1000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C75" s="4">
        <v>1000</v>
      </c>
      <c r="AD75" s="4"/>
      <c r="AE75" s="4"/>
      <c r="AF75" s="4"/>
      <c r="AG75" s="4"/>
      <c r="AH75" s="4"/>
    </row>
    <row r="76" spans="1:34" ht="12.75">
      <c r="A76" s="8">
        <v>644</v>
      </c>
      <c r="B76" s="2" t="s">
        <v>54</v>
      </c>
      <c r="C76" s="47">
        <v>53199886.43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C76" s="4">
        <v>18710710.24</v>
      </c>
      <c r="AD76" s="4"/>
      <c r="AE76" s="4"/>
      <c r="AF76" s="4"/>
      <c r="AG76" s="4"/>
      <c r="AH76" s="4"/>
    </row>
    <row r="77" spans="1:34" ht="12.75">
      <c r="A77" s="8">
        <v>645</v>
      </c>
      <c r="B77" s="2" t="s">
        <v>77</v>
      </c>
      <c r="C77" s="16">
        <f t="shared" si="1"/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C77" s="4"/>
      <c r="AD77" s="4"/>
      <c r="AE77" s="4"/>
      <c r="AF77" s="4"/>
      <c r="AG77" s="4"/>
      <c r="AH77" s="4"/>
    </row>
    <row r="78" spans="1:34" ht="12.75">
      <c r="A78" s="8">
        <v>646</v>
      </c>
      <c r="B78" s="2" t="s">
        <v>76</v>
      </c>
      <c r="C78" s="16">
        <v>24792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C78" s="4"/>
      <c r="AD78" s="4"/>
      <c r="AE78" s="4"/>
      <c r="AF78" s="4"/>
      <c r="AG78" s="4"/>
      <c r="AH78" s="4"/>
    </row>
    <row r="79" spans="1:34" ht="12.75">
      <c r="A79" s="8">
        <v>647</v>
      </c>
      <c r="B79" s="2" t="s">
        <v>55</v>
      </c>
      <c r="C79" s="16">
        <f t="shared" si="1"/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C79" s="4"/>
      <c r="AD79" s="4"/>
      <c r="AE79" s="4"/>
      <c r="AF79" s="4"/>
      <c r="AG79" s="4"/>
      <c r="AH79" s="4"/>
    </row>
    <row r="80" spans="1:34" ht="12.75">
      <c r="A80" s="8">
        <v>648</v>
      </c>
      <c r="B80" s="2" t="s">
        <v>56</v>
      </c>
      <c r="C80" s="47">
        <v>79169167.84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D80" s="4"/>
      <c r="AE80" s="4"/>
      <c r="AF80" s="4"/>
      <c r="AG80" s="4"/>
      <c r="AH80" s="4"/>
    </row>
    <row r="81" spans="1:34" ht="12.75">
      <c r="A81" s="8">
        <v>649</v>
      </c>
      <c r="B81" s="2" t="s">
        <v>57</v>
      </c>
      <c r="C81" s="16">
        <f>AG81+AH81</f>
        <v>358026793.06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</row>
    <row r="82" spans="1:34" ht="12.75">
      <c r="A82" s="17" t="s">
        <v>82</v>
      </c>
      <c r="B82" s="18" t="s">
        <v>89</v>
      </c>
      <c r="C82" s="16">
        <f>AG82+AH82</f>
        <v>211295.12999999998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</row>
    <row r="83" spans="1:34" ht="12.75">
      <c r="A83" s="8">
        <v>661</v>
      </c>
      <c r="B83" s="2" t="s">
        <v>58</v>
      </c>
      <c r="C83" s="16">
        <f t="shared" si="1"/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C83" s="4"/>
      <c r="AD83" s="4"/>
      <c r="AE83" s="4"/>
      <c r="AF83" s="4"/>
      <c r="AG83" s="4"/>
      <c r="AH83" s="4"/>
    </row>
    <row r="84" spans="1:34" ht="12.75">
      <c r="A84" s="8">
        <v>662</v>
      </c>
      <c r="B84" s="2" t="s">
        <v>16</v>
      </c>
      <c r="C84" s="47">
        <v>160655.3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C84" s="4">
        <v>57212.95</v>
      </c>
      <c r="AD84" s="4"/>
      <c r="AE84" s="4"/>
      <c r="AF84" s="4"/>
      <c r="AG84" s="4"/>
      <c r="AH84" s="4"/>
    </row>
    <row r="85" spans="1:34" ht="12.75">
      <c r="A85" s="8">
        <v>663</v>
      </c>
      <c r="B85" s="2" t="s">
        <v>21</v>
      </c>
      <c r="C85" s="47">
        <v>16807.98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C85" s="4">
        <v>7831.64</v>
      </c>
      <c r="AD85" s="4"/>
      <c r="AE85" s="4"/>
      <c r="AF85" s="4"/>
      <c r="AG85" s="4"/>
      <c r="AH85" s="4"/>
    </row>
    <row r="86" spans="1:34" ht="12.75">
      <c r="A86" s="8">
        <v>664</v>
      </c>
      <c r="B86" s="2" t="s">
        <v>59</v>
      </c>
      <c r="C86" s="16">
        <v>26000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C86" s="4"/>
      <c r="AD86" s="4"/>
      <c r="AE86" s="4"/>
      <c r="AF86" s="4"/>
      <c r="AG86" s="4"/>
      <c r="AH86" s="4"/>
    </row>
    <row r="87" spans="1:34" ht="12.75">
      <c r="A87" s="8">
        <v>665</v>
      </c>
      <c r="B87" s="2" t="s">
        <v>22</v>
      </c>
      <c r="C87" s="16">
        <f t="shared" si="1"/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C87" s="4"/>
      <c r="AD87" s="4"/>
      <c r="AE87" s="4"/>
      <c r="AF87" s="4"/>
      <c r="AG87" s="4"/>
      <c r="AH87" s="4"/>
    </row>
    <row r="88" spans="1:34" ht="12.75">
      <c r="A88" s="8">
        <v>669</v>
      </c>
      <c r="B88" s="2" t="s">
        <v>60</v>
      </c>
      <c r="C88" s="16">
        <f>AG88+AH88</f>
        <v>7831.85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</row>
    <row r="89" spans="1:34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C89" s="4"/>
      <c r="AD89" s="4"/>
      <c r="AE89" s="4"/>
      <c r="AF89" s="4"/>
      <c r="AG89" s="4"/>
      <c r="AH89" s="4"/>
    </row>
    <row r="90" spans="1:34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C90" s="4"/>
      <c r="AD90" s="4"/>
      <c r="AE90" s="4"/>
      <c r="AF90" s="4"/>
      <c r="AG90" s="4"/>
      <c r="AH90" s="4"/>
    </row>
    <row r="91" spans="1:34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C91" s="4"/>
      <c r="AD91" s="4"/>
      <c r="AE91" s="4"/>
      <c r="AF91" s="4"/>
      <c r="AG91" s="4"/>
      <c r="AH91" s="4"/>
    </row>
    <row r="92" spans="1:34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C92" s="4"/>
      <c r="AD92" s="4"/>
      <c r="AE92" s="4"/>
      <c r="AF92" s="4"/>
      <c r="AG92" s="4"/>
      <c r="AH92" s="4"/>
    </row>
    <row r="93" spans="1:34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C93" s="4"/>
      <c r="AD93" s="4"/>
      <c r="AE93" s="4"/>
      <c r="AF93" s="4"/>
      <c r="AG93" s="4"/>
      <c r="AH93" s="4"/>
    </row>
    <row r="94" spans="1:34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C94" s="4"/>
      <c r="AD94" s="4"/>
      <c r="AE94" s="4"/>
      <c r="AF94" s="4"/>
      <c r="AG94" s="4"/>
      <c r="AH94" s="4"/>
    </row>
    <row r="95" spans="1:34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C95" s="4"/>
      <c r="AD95" s="4"/>
      <c r="AE95" s="4"/>
      <c r="AF95" s="4"/>
      <c r="AG95" s="4"/>
      <c r="AH95" s="4"/>
    </row>
    <row r="96" spans="1:34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C96" s="4"/>
      <c r="AD96" s="4"/>
      <c r="AE96" s="4"/>
      <c r="AF96" s="4"/>
      <c r="AG96" s="4"/>
      <c r="AH96" s="4"/>
    </row>
    <row r="97" spans="1:34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C97" s="4"/>
      <c r="AD97" s="4"/>
      <c r="AE97" s="4"/>
      <c r="AF97" s="4"/>
      <c r="AG97" s="4"/>
      <c r="AH97" s="4"/>
    </row>
    <row r="98" spans="1:34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C98" s="4"/>
      <c r="AD98" s="4"/>
      <c r="AE98" s="4"/>
      <c r="AF98" s="4"/>
      <c r="AG98" s="4"/>
      <c r="AH98" s="4"/>
    </row>
    <row r="99" spans="1:34" ht="12.75">
      <c r="A99" s="17" t="s">
        <v>85</v>
      </c>
      <c r="B99" s="18" t="s">
        <v>101</v>
      </c>
      <c r="C99" s="47">
        <v>89453448.43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C99" s="4">
        <v>19189192</v>
      </c>
      <c r="AD99" s="4"/>
      <c r="AE99" s="4"/>
      <c r="AF99" s="4"/>
      <c r="AG99" s="4"/>
      <c r="AH99" s="4"/>
    </row>
    <row r="100" spans="1:34" ht="12.75">
      <c r="A100" s="8">
        <v>671</v>
      </c>
      <c r="B100" s="2" t="s">
        <v>102</v>
      </c>
      <c r="C100" s="47">
        <v>89453448.43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C100" s="4">
        <v>19189192</v>
      </c>
      <c r="AD100" s="4"/>
      <c r="AE100" s="4"/>
      <c r="AF100" s="4"/>
      <c r="AG100" s="4"/>
      <c r="AH100" s="4"/>
    </row>
    <row r="101" spans="1:34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C101" s="4"/>
      <c r="AD101" s="4"/>
      <c r="AE101" s="4"/>
      <c r="AF101" s="4"/>
      <c r="AG101" s="4"/>
      <c r="AH101" s="4"/>
    </row>
    <row r="102" spans="1:34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C102" s="4"/>
      <c r="AD102" s="4"/>
      <c r="AE102" s="4"/>
      <c r="AF102" s="4"/>
      <c r="AG102" s="4"/>
      <c r="AH102" s="4"/>
    </row>
    <row r="103" spans="1:34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C103" s="4"/>
      <c r="AD103" s="4"/>
      <c r="AE103" s="4"/>
      <c r="AF103" s="4"/>
      <c r="AG103" s="4"/>
      <c r="AH103" s="4"/>
    </row>
    <row r="104" spans="1:34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C104" s="4"/>
      <c r="AD104" s="4"/>
      <c r="AE104" s="4"/>
      <c r="AF104" s="4"/>
      <c r="AG104" s="4"/>
      <c r="AH104" s="4"/>
    </row>
    <row r="105" spans="1:34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C105" s="4"/>
      <c r="AD105" s="4"/>
      <c r="AE105" s="4"/>
      <c r="AF105" s="4"/>
      <c r="AG105" s="4"/>
      <c r="AH105" s="4"/>
    </row>
    <row r="106" spans="1:34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C106" s="4"/>
      <c r="AD106" s="4"/>
      <c r="AE106" s="4"/>
      <c r="AF106" s="4"/>
      <c r="AG106" s="4"/>
      <c r="AH106" s="4"/>
    </row>
    <row r="107" spans="1:34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C107" s="4"/>
      <c r="AD107" s="4"/>
      <c r="AE107" s="4"/>
      <c r="AF107" s="4"/>
      <c r="AG107" s="4"/>
      <c r="AH107" s="4"/>
    </row>
    <row r="108" spans="1:34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C108" s="4"/>
      <c r="AD108" s="4"/>
      <c r="AE108" s="4"/>
      <c r="AF108" s="4"/>
      <c r="AG108" s="4"/>
      <c r="AH108" s="4"/>
    </row>
    <row r="109" spans="1:34" ht="13.5" thickBot="1">
      <c r="A109" s="65"/>
      <c r="B109" s="66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C109" s="4"/>
      <c r="AD109" s="4"/>
      <c r="AE109" s="4"/>
      <c r="AF109" s="4"/>
      <c r="AG109" s="4"/>
      <c r="AH109" s="4"/>
    </row>
    <row r="110" spans="1:34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C110" s="4"/>
      <c r="AD110" s="4"/>
      <c r="AE110" s="4"/>
      <c r="AF110" s="4"/>
      <c r="AG110" s="4"/>
      <c r="AH110" s="4"/>
    </row>
    <row r="111" spans="1:34" ht="13.5" thickBot="1">
      <c r="A111" s="55"/>
      <c r="B111" s="50" t="s">
        <v>95</v>
      </c>
      <c r="C111" s="51">
        <f>AG111+AH111</f>
        <v>11350541.51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</row>
    <row r="112" spans="1:34" ht="13.5" thickBot="1">
      <c r="A112" s="56">
        <v>591</v>
      </c>
      <c r="B112" s="52" t="s">
        <v>23</v>
      </c>
      <c r="C112" s="51">
        <f>Z112+AA112</f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C112" s="4"/>
      <c r="AD112" s="4"/>
      <c r="AE112" s="4"/>
      <c r="AF112" s="4"/>
      <c r="AG112" s="4"/>
      <c r="AH112" s="4"/>
    </row>
    <row r="113" spans="1:34" ht="13.5" thickBot="1">
      <c r="A113" s="56">
        <v>595</v>
      </c>
      <c r="B113" s="52" t="s">
        <v>24</v>
      </c>
      <c r="C113" s="51">
        <v>11243000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C113" s="4"/>
      <c r="AD113" s="4"/>
      <c r="AE113" s="4"/>
      <c r="AF113" s="4"/>
      <c r="AG113" s="4"/>
      <c r="AH113" s="4"/>
    </row>
    <row r="114" spans="1:34" ht="13.5" thickBot="1">
      <c r="A114" s="56"/>
      <c r="B114" s="53" t="s">
        <v>96</v>
      </c>
      <c r="C114" s="51">
        <f>AG114+AH114</f>
        <v>107541.50999999978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107541.50999999978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Skacelova Pavlina</cp:lastModifiedBy>
  <cp:lastPrinted>2016-03-08T10:19:28Z</cp:lastPrinted>
  <dcterms:created xsi:type="dcterms:W3CDTF">2000-04-25T08:48:11Z</dcterms:created>
  <dcterms:modified xsi:type="dcterms:W3CDTF">2016-11-22T11:44:08Z</dcterms:modified>
  <cp:category/>
  <cp:version/>
  <cp:contentType/>
  <cp:contentStatus/>
</cp:coreProperties>
</file>