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0" windowWidth="11472" windowHeight="6600" activeTab="2"/>
  </bookViews>
  <sheets>
    <sheet name="Finanční dary" sheetId="1" r:id="rId1"/>
    <sheet name="Investice" sheetId="2" r:id="rId2"/>
    <sheet name="Darov. zásoby " sheetId="3" r:id="rId3"/>
  </sheets>
  <definedNames>
    <definedName name="_xlnm._FilterDatabase" localSheetId="2" hidden="1">'Darov. zásoby '!$A$1:$E$111</definedName>
    <definedName name="_xlnm.Print_Titles" localSheetId="2">'Darov. zásoby '!$1:$1</definedName>
    <definedName name="_xlnm.Print_Titles" localSheetId="0">'Finanční dary'!$1:$1</definedName>
  </definedNames>
  <calcPr fullCalcOnLoad="1"/>
</workbook>
</file>

<file path=xl/sharedStrings.xml><?xml version="1.0" encoding="utf-8"?>
<sst xmlns="http://schemas.openxmlformats.org/spreadsheetml/2006/main" count="427" uniqueCount="312">
  <si>
    <t>Poř.číslo</t>
  </si>
  <si>
    <t>Jméno</t>
  </si>
  <si>
    <t>Datum platby</t>
  </si>
  <si>
    <t xml:space="preserve"> Darované zásoby</t>
  </si>
  <si>
    <t>Částka</t>
  </si>
  <si>
    <t>Finanční částka</t>
  </si>
  <si>
    <t>Počet</t>
  </si>
  <si>
    <t xml:space="preserve">. </t>
  </si>
  <si>
    <t>Darované investice</t>
  </si>
  <si>
    <t>Datum</t>
  </si>
  <si>
    <t>Datum zaúčtování</t>
  </si>
  <si>
    <t>C E L K E M  I. Pololetí 2011</t>
  </si>
  <si>
    <t>Počáteční stav k 1.1.2011</t>
  </si>
  <si>
    <t>C E L K E M k  30.6.2011</t>
  </si>
  <si>
    <t>C E L K E M I. Pololetí 2011</t>
  </si>
  <si>
    <t>I. Pololetí 2011</t>
  </si>
  <si>
    <t>Biogen Idec (Czech Republic) s.r.o.</t>
  </si>
  <si>
    <t>LENZA spol. s r.o.</t>
  </si>
  <si>
    <t>Gabriš Milan</t>
  </si>
  <si>
    <t>Lolek Ondřej</t>
  </si>
  <si>
    <t>Nadační fond Lidé sobě</t>
  </si>
  <si>
    <t>Ing. Dušan Cagaš</t>
  </si>
  <si>
    <t>Teva Pharmaceuticals CR, s.r.o.</t>
  </si>
  <si>
    <t>Procházka Petr, MVDr.</t>
  </si>
  <si>
    <t>Drinkmatic, s.r.o.</t>
  </si>
  <si>
    <t>IPSEN PHARMA, organizační složka</t>
  </si>
  <si>
    <t>Nadační fond VITA NOVA</t>
  </si>
  <si>
    <t>Bruštíková Božena</t>
  </si>
  <si>
    <t>AG FOODS Group a.s.</t>
  </si>
  <si>
    <t>Večeřa Karel. PaeDr.</t>
  </si>
  <si>
    <t>Saegeling Medizintechnik, s.r.o.</t>
  </si>
  <si>
    <t>HERO CZECH s.r.o.</t>
  </si>
  <si>
    <t>ZIPP Brno s.r.o.</t>
  </si>
  <si>
    <t>Covidien ECE s.r.o., organizační složka</t>
  </si>
  <si>
    <t>AGRIS spol. s r.o.</t>
  </si>
  <si>
    <t>LEO MINOR GROUP, s.r.o.</t>
  </si>
  <si>
    <t>Lorenčíková Milada, RNDr.</t>
  </si>
  <si>
    <t>Jan Krejčiřík</t>
  </si>
  <si>
    <t>GRUNDFOS s.r.o.</t>
  </si>
  <si>
    <t>AstraZeneca Czech Republic s.r.o.</t>
  </si>
  <si>
    <t>Mrózek Roman, Ing.</t>
  </si>
  <si>
    <t>Balák Dušan</t>
  </si>
  <si>
    <t>E.ON Česká republika, s. r. o.</t>
  </si>
  <si>
    <t>Kusý Petr, Ing.</t>
  </si>
  <si>
    <t>MUDr. Petr Bouchal</t>
  </si>
  <si>
    <t>TRANSKONTAKT-MEDICAL s.r.o.</t>
  </si>
  <si>
    <t>BAYER s.r.o.</t>
  </si>
  <si>
    <t>Hana Helvigová</t>
  </si>
  <si>
    <t>EL - Talabani Saman</t>
  </si>
  <si>
    <t>Contipro Pharma a.s.</t>
  </si>
  <si>
    <t>FIRESTA-Fišer, rekonstrukce, stavby a.s.</t>
  </si>
  <si>
    <t>Hrdinková Miluše</t>
  </si>
  <si>
    <t>Česká leukemická skupina - pro život</t>
  </si>
  <si>
    <t>Pokorný Jiří, RNDr.</t>
  </si>
  <si>
    <t>B.I.B.S., a.s.</t>
  </si>
  <si>
    <t>Žďárský Zbyněk, JUDr.</t>
  </si>
  <si>
    <t>Obec Vojkovice</t>
  </si>
  <si>
    <t>Nutricia a.s.</t>
  </si>
  <si>
    <t>Boehringer Ingelheim, spol. s r.o.</t>
  </si>
  <si>
    <t>Cívková Zdeňka, Ing.</t>
  </si>
  <si>
    <t>Hadbábná Naděžda</t>
  </si>
  <si>
    <t>Trade FIDES, a.s.</t>
  </si>
  <si>
    <t>Kobelka Ladislav, Ing.</t>
  </si>
  <si>
    <t>Paukert Josef</t>
  </si>
  <si>
    <t>ASQA a.s.</t>
  </si>
  <si>
    <t>B. Braun Medical s.r.o.</t>
  </si>
  <si>
    <t>Badger Meter Czech Republic s.r.o.</t>
  </si>
  <si>
    <t>REWIN BRNO, s.r.o</t>
  </si>
  <si>
    <t>Kohoutová Kateřina, MVDr.</t>
  </si>
  <si>
    <t>Abbott Laboratories, s.r.o.</t>
  </si>
  <si>
    <t>Šoltýsová Iveta, Ing.</t>
  </si>
  <si>
    <t>Přítula Vítězslav, Ing.</t>
  </si>
  <si>
    <t>Výbor dobré vůle-Nadace Olgy Havlové</t>
  </si>
  <si>
    <t>Martina Leitnerová Mgr.</t>
  </si>
  <si>
    <t>Holan Radek</t>
  </si>
  <si>
    <t>MS ortoprotetika s.r.o.</t>
  </si>
  <si>
    <t>Simonides Jiří</t>
  </si>
  <si>
    <t>Blaťák Tomáš</t>
  </si>
  <si>
    <t>Tělovýchovná jednota Cementárna Mokrá-Horákov</t>
  </si>
  <si>
    <t>Jaroslava Vavřičková</t>
  </si>
  <si>
    <t>Obec Žabčice</t>
  </si>
  <si>
    <t>Ceumed s.r.o.</t>
  </si>
  <si>
    <t>PIKMA s.r.o.</t>
  </si>
  <si>
    <t>Nadační fond Kapka naděje</t>
  </si>
  <si>
    <t>ATOMO PROJEKT s.r.o.</t>
  </si>
  <si>
    <t>Novartis s.r.o.</t>
  </si>
  <si>
    <t>Ginkgo účetnictví s.r.o.</t>
  </si>
  <si>
    <t>AMTEK, spol. s r. o.</t>
  </si>
  <si>
    <t>Zemčík Jiří</t>
  </si>
  <si>
    <t>ORTEA, spol. s r.o.</t>
  </si>
  <si>
    <t>C E L K E M  2011</t>
  </si>
  <si>
    <t>C E L K E M  II. Pololetí 2011</t>
  </si>
  <si>
    <t>Nadační fond dětské onkologie KRTEK</t>
  </si>
  <si>
    <t>3x monitor</t>
  </si>
  <si>
    <t>Štěpánová Marcela</t>
  </si>
  <si>
    <t>tlakoměr</t>
  </si>
  <si>
    <t>Dvořák Zdeněk</t>
  </si>
  <si>
    <t>PC, monitor, příslušenství</t>
  </si>
  <si>
    <t>Hladíková Ivana</t>
  </si>
  <si>
    <t>tiskárna</t>
  </si>
  <si>
    <t>IDEAL OKNO s.r.o.</t>
  </si>
  <si>
    <t>Eppendorf Czech &amp; Slovakia s.r.o.</t>
  </si>
  <si>
    <t>elektronický dávkovač</t>
  </si>
  <si>
    <t>tiskárna, el.kroužkový vazač</t>
  </si>
  <si>
    <t>Střední průmyslová škola chemická, Brno, Vranovská 65</t>
  </si>
  <si>
    <t>televizor</t>
  </si>
  <si>
    <t>Drozd a spol.</t>
  </si>
  <si>
    <t>10x bezdotykový dávkovač mycí pěny, 10x mycí pěna</t>
  </si>
  <si>
    <t>GEHE Pharma Praha ,spol .s r.o.</t>
  </si>
  <si>
    <t>software</t>
  </si>
  <si>
    <t>BAG Health Care GmbH - organizační složka</t>
  </si>
  <si>
    <t>Habanec Tomáš, MUDr.</t>
  </si>
  <si>
    <t>hlubokomrazící box</t>
  </si>
  <si>
    <t>Bio-Consult Laboratories spol. s r.o.</t>
  </si>
  <si>
    <t>laboratorní chladnička</t>
  </si>
  <si>
    <t>Bartošová Táňa, Bc</t>
  </si>
  <si>
    <t>2x fotoaparát</t>
  </si>
  <si>
    <t>KOVOTERM elektromotory s.r.o</t>
  </si>
  <si>
    <t>2xdigitální bezdrátový telefon</t>
  </si>
  <si>
    <t>centrifuga</t>
  </si>
  <si>
    <t>Vaďura Vladimír, Ing</t>
  </si>
  <si>
    <t>Nadační fond "Jonášek"</t>
  </si>
  <si>
    <t>pomůcka pro přemisťování pacientů</t>
  </si>
  <si>
    <t>Lukl Vladimír</t>
  </si>
  <si>
    <t>micro HI - FI</t>
  </si>
  <si>
    <t>DVD video</t>
  </si>
  <si>
    <t>"NADAČNÍ FOND MODRÝ HROCH"</t>
  </si>
  <si>
    <t>15x lůžko, 15x matrace, 15x hrazdička</t>
  </si>
  <si>
    <t>Heraeus CZ s.r.o.</t>
  </si>
  <si>
    <t>8x anatomický kloubní model</t>
  </si>
  <si>
    <t>LB Cemix, s.r.o.</t>
  </si>
  <si>
    <t>"Nadační fond pro nemocné s poruchami krevního srážen</t>
  </si>
  <si>
    <t>75x kroužkové desky, 300x závěsný obal</t>
  </si>
  <si>
    <t>dataprojektor</t>
  </si>
  <si>
    <t>Růžička Milan, Ing.</t>
  </si>
  <si>
    <t>vybavení podle seznamu</t>
  </si>
  <si>
    <t>Masarykova univerzita</t>
  </si>
  <si>
    <t>keramická komorová pec</t>
  </si>
  <si>
    <t>starší koženková pohovka, starší stolek, starší kopírka</t>
  </si>
  <si>
    <t>Hana Krejčí JUDr.</t>
  </si>
  <si>
    <t>skartovačka</t>
  </si>
  <si>
    <t>Cupal Pavlína, Ing.</t>
  </si>
  <si>
    <t>multifunkční tiskárna</t>
  </si>
  <si>
    <t>Sítařová Zdeňka</t>
  </si>
  <si>
    <t>2x televizor</t>
  </si>
  <si>
    <t>nástroje k laparoskopickým výkonům</t>
  </si>
  <si>
    <t>16x závěs na okna</t>
  </si>
  <si>
    <t>4x kalkulačka</t>
  </si>
  <si>
    <t>Nadační fond neurochirurgie Bohunice</t>
  </si>
  <si>
    <t>3x varná deska, chladnička</t>
  </si>
  <si>
    <t>kuchyňská linka</t>
  </si>
  <si>
    <t>Nycomed s.r.o.</t>
  </si>
  <si>
    <t>účast na vzdělávací akci ERS 2011 pro 1 lékaře</t>
  </si>
  <si>
    <t>S. A. B. Impex, s.r.o.</t>
  </si>
  <si>
    <t>účast na vzdělávací akci Školení nových technologií pro 2 nezdravotnické pracovníky</t>
  </si>
  <si>
    <t>Octapharma CZ s.r.o.</t>
  </si>
  <si>
    <t xml:space="preserve">účast na vzdělávací akci ISTH Japonsko </t>
  </si>
  <si>
    <t>PIERRE FABRE MEDICAMENT s.r.o.</t>
  </si>
  <si>
    <t>účast na vzdělávací akci World Conference of Lung Cancer pro 1 lékaře</t>
  </si>
  <si>
    <t>Orion Oyj, organizační složka</t>
  </si>
  <si>
    <t>účast na vzdělávací akci Heart Failur 2011 pro 1 lékaře</t>
  </si>
  <si>
    <t>SANDOZ s.r.o.</t>
  </si>
  <si>
    <t xml:space="preserve">účast na vzdělávací akci XVIII. Jihočeské onkologické dny pro 2 lékaře </t>
  </si>
  <si>
    <t>účast na vzdělávací akci CHEST, pro jednoho lékaře</t>
  </si>
  <si>
    <t>TUFO, s.r.o.</t>
  </si>
  <si>
    <t>6x NIOX MINO KIT</t>
  </si>
  <si>
    <t>Boston Scientific Česká republika s.r.o.</t>
  </si>
  <si>
    <t>3x ultrazvukový katetr</t>
  </si>
  <si>
    <t>Danadakis Savas</t>
  </si>
  <si>
    <t>tonometr</t>
  </si>
  <si>
    <t>3x TravelMate</t>
  </si>
  <si>
    <t>AWD - Stiftung Kinderhilfe</t>
  </si>
  <si>
    <t>elektrická odsávačka</t>
  </si>
  <si>
    <t>S &amp; T Plus s.r.o.</t>
  </si>
  <si>
    <t>pohledový monitor</t>
  </si>
  <si>
    <t>Stavělová Nikol</t>
  </si>
  <si>
    <t>starší DVD přehrávač</t>
  </si>
  <si>
    <t>Honomichlová Marie</t>
  </si>
  <si>
    <t>starší automatická pračka</t>
  </si>
  <si>
    <t>Haluščáková Ludmila</t>
  </si>
  <si>
    <t>vysoušeč vlasů</t>
  </si>
  <si>
    <t>Novo Nordisk s.r.o.</t>
  </si>
  <si>
    <t>lednice</t>
  </si>
  <si>
    <t>OLMAN spol. s r.o.</t>
  </si>
  <si>
    <t>4x křeslo</t>
  </si>
  <si>
    <t>REWIN BRNO, s.r.o.</t>
  </si>
  <si>
    <t>CanoCar, s.r.o.</t>
  </si>
  <si>
    <t>vysokotlaký stroj Kranzle</t>
  </si>
  <si>
    <t>Tlamková Lenka</t>
  </si>
  <si>
    <t>LED televizor</t>
  </si>
  <si>
    <t>osobní váha</t>
  </si>
  <si>
    <t>1x polštář</t>
  </si>
  <si>
    <t>HOLTE MEDICAL, a.s.</t>
  </si>
  <si>
    <t>účast na vzdělávací akci The European Association of Neurosugical Societies pro 1 lékaře</t>
  </si>
  <si>
    <t>Zimmer Czech, s.r.o.</t>
  </si>
  <si>
    <t>účast na vzdělávací akci Eurospine 2011 pro 1 lékaře</t>
  </si>
  <si>
    <t>UCB s.r.o.</t>
  </si>
  <si>
    <t>účast na vzdělávací akci IEC 2011 pro 1 lékaře</t>
  </si>
  <si>
    <t>bioMérieux CZ s.r.o.</t>
  </si>
  <si>
    <t>přístroj mini Api</t>
  </si>
  <si>
    <t>Ing. arch. Petr Dobrovolný</t>
  </si>
  <si>
    <t>GML Health Care s.r.o.</t>
  </si>
  <si>
    <t>espresovač</t>
  </si>
  <si>
    <t>Mediform, spol. s r.o.</t>
  </si>
  <si>
    <t>8x dávkovač</t>
  </si>
  <si>
    <t>KRKA ČR, s.r.o.</t>
  </si>
  <si>
    <t>kávovar</t>
  </si>
  <si>
    <t>S  &amp; D Pharma CZ, spol. s.r.o.</t>
  </si>
  <si>
    <t>2x PC a příslušenství</t>
  </si>
  <si>
    <t>Nadace Křižovatka</t>
  </si>
  <si>
    <t>12x monitor Babysense</t>
  </si>
  <si>
    <t>EURO PELLETS s.r.o.</t>
  </si>
  <si>
    <t>2x kancelářská židle</t>
  </si>
  <si>
    <t>3x židle</t>
  </si>
  <si>
    <t>4x židle</t>
  </si>
  <si>
    <t>2x univerzální organizér</t>
  </si>
  <si>
    <t>2x PC, 2x ADATA, monitor</t>
  </si>
  <si>
    <t>ZRNKA</t>
  </si>
  <si>
    <t>odsávačka</t>
  </si>
  <si>
    <t>Sepši Milan, MUDr.</t>
  </si>
  <si>
    <t>PC, monitor a příslušenství</t>
  </si>
  <si>
    <t>Bulínová Kateřina</t>
  </si>
  <si>
    <t>1x pelíšek Chobotnice</t>
  </si>
  <si>
    <t>Ing. Miloslav Plocek</t>
  </si>
  <si>
    <t>Smékal Stanislav</t>
  </si>
  <si>
    <t>6x schůdky kovové</t>
  </si>
  <si>
    <t>PC a poplatky</t>
  </si>
  <si>
    <t>2x Unrestricted HD - CGH</t>
  </si>
  <si>
    <t>H2 CZECH s.r.o.</t>
  </si>
  <si>
    <t>parkety z exotického dřeva</t>
  </si>
  <si>
    <t>GlaxoSmithKline, s.r.o.</t>
  </si>
  <si>
    <t>účast na vzdělávací akci ERS Annual Congress pro 1 lékaře</t>
  </si>
  <si>
    <t>M.G.P. spol. s r.o.</t>
  </si>
  <si>
    <t>Veselý Zdeněk</t>
  </si>
  <si>
    <t>2x polohovací pomůcky</t>
  </si>
  <si>
    <t>"Pomoc lidem s leukemií" nadační fond při Interní hematoonkologické klinice FN Brno</t>
  </si>
  <si>
    <t>přístroje podle přílohy</t>
  </si>
  <si>
    <t>"Výtvarný ATELIER"</t>
  </si>
  <si>
    <t>9x obraz</t>
  </si>
  <si>
    <t>traumatologické instrumentárium</t>
  </si>
  <si>
    <t>Fresenius Medical Care - ČR, s.r.o.</t>
  </si>
  <si>
    <t>107x zářivka, lampa</t>
  </si>
  <si>
    <t>74 demižonů vody Šumavský pramen</t>
  </si>
  <si>
    <t>COLOPLAST A/S odštěpný závod</t>
  </si>
  <si>
    <t>katetry</t>
  </si>
  <si>
    <t>7x kniha pro děti</t>
  </si>
  <si>
    <t>NADAČNÍ FOND KOLEČKO</t>
  </si>
  <si>
    <t>2x podložka</t>
  </si>
  <si>
    <t>2x stojanový věšák, 2x kožené křeslo</t>
  </si>
  <si>
    <t>Šálek David, MUDr.</t>
  </si>
  <si>
    <t>Jaroslav Sýkora</t>
  </si>
  <si>
    <t>espresso</t>
  </si>
  <si>
    <t>2x servírovací stolek</t>
  </si>
  <si>
    <t>křeslo</t>
  </si>
  <si>
    <t>kávovar doúčtování</t>
  </si>
  <si>
    <t>televizor, USD disk, držák na zeď</t>
  </si>
  <si>
    <t>Minaříková Marcela</t>
  </si>
  <si>
    <t>monitor dechu</t>
  </si>
  <si>
    <t>Bílek Miroslav</t>
  </si>
  <si>
    <t>4x starší televizor</t>
  </si>
  <si>
    <t>PC, monitor</t>
  </si>
  <si>
    <t>HENRY SCHEIN DENTAL s.r.o.</t>
  </si>
  <si>
    <t>mikrovlná trouba</t>
  </si>
  <si>
    <t>WATT, spol. s r.o.</t>
  </si>
  <si>
    <t>P.S. AGRO-METAL, s.r.o.</t>
  </si>
  <si>
    <t>digitální fotoaparát</t>
  </si>
  <si>
    <t>KRÁLOVOPOLSKÁ RIA, a.s.</t>
  </si>
  <si>
    <t>vybavení koupelny</t>
  </si>
  <si>
    <t>3x televizor</t>
  </si>
  <si>
    <t>Ing. Petr Sehnal</t>
  </si>
  <si>
    <t>11x otočná židle</t>
  </si>
  <si>
    <t>2x kojenecká váha, 2x lednice, 10x polštář, 4x pléd</t>
  </si>
  <si>
    <t>5x monitor Babysense</t>
  </si>
  <si>
    <t>Astellas Pharma s.r.o.</t>
  </si>
  <si>
    <t>zástěna třídílná</t>
  </si>
  <si>
    <t>vánoční svíčky</t>
  </si>
  <si>
    <t>Kolková Radka</t>
  </si>
  <si>
    <t>DVD přehrávač</t>
  </si>
  <si>
    <t>Maurice Ward Logistics, s.r.o.</t>
  </si>
  <si>
    <t>Propag servis Brno, s.r.o.</t>
  </si>
  <si>
    <t>kancelářský nábytek</t>
  </si>
  <si>
    <t>ROCHE s.r.o.</t>
  </si>
  <si>
    <t>iPRO kit</t>
  </si>
  <si>
    <t>lineární dávkovač</t>
  </si>
  <si>
    <t>STADA PHARMA CZ s.r.o.</t>
  </si>
  <si>
    <t>3x tiskárna</t>
  </si>
  <si>
    <t>C E L K E M    2011</t>
  </si>
  <si>
    <t xml:space="preserve">C E L K E M  </t>
  </si>
  <si>
    <t>II. Pololetí 2011</t>
  </si>
  <si>
    <t>Pomoc lidem s leukemií" nadační fond při Interní hematoonkologické klinice FN Brno</t>
  </si>
  <si>
    <t>laboratorní mikroskop</t>
  </si>
  <si>
    <t>laser</t>
  </si>
  <si>
    <t>stínící technika</t>
  </si>
  <si>
    <t>Bulík Oliver, doc. MUDr.</t>
  </si>
  <si>
    <t>sedací souprava</t>
  </si>
  <si>
    <t>Šulák Jaromír</t>
  </si>
  <si>
    <t>přístroj pro umělou plicní ventilaci</t>
  </si>
  <si>
    <t>operační světlo</t>
  </si>
  <si>
    <t>Pfizer, spol. s r.o.</t>
  </si>
  <si>
    <t>klimatizace</t>
  </si>
  <si>
    <t>BIOTRONIK Praha, spol. s r. o.</t>
  </si>
  <si>
    <t>sterilní kontejner</t>
  </si>
  <si>
    <t>C E L K E M II. Pololetí 2011</t>
  </si>
  <si>
    <t>12x plastový parapet</t>
  </si>
  <si>
    <t>100kg lepidla</t>
  </si>
  <si>
    <t>monitor vitálních funkcí</t>
  </si>
  <si>
    <t>televizor, Dewarova nádoba, hliníkový držák na zkumavky</t>
  </si>
  <si>
    <t>4x pelíšek Chobotnice</t>
  </si>
  <si>
    <t>5x DVD přehrávač</t>
  </si>
  <si>
    <t>8x LED světlo</t>
  </si>
  <si>
    <t>zvedák, sedačka, toaletní sedačka, stolička do sprchy, 2x mobilní koupací vana</t>
  </si>
  <si>
    <t>Menšíkova 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</si>
</sst>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#,##0.00_ ;\-#,##0.00\ 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14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4" fontId="0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9" xfId="0" applyBorder="1" applyAlignment="1">
      <alignment horizontal="right" wrapText="1"/>
    </xf>
    <xf numFmtId="4" fontId="0" fillId="0" borderId="20" xfId="0" applyNumberFormat="1" applyBorder="1" applyAlignment="1">
      <alignment wrapText="1"/>
    </xf>
    <xf numFmtId="14" fontId="0" fillId="0" borderId="21" xfId="0" applyNumberFormat="1" applyBorder="1" applyAlignment="1">
      <alignment wrapText="1"/>
    </xf>
    <xf numFmtId="0" fontId="0" fillId="0" borderId="5" xfId="0" applyBorder="1" applyAlignment="1">
      <alignment horizontal="right" wrapText="1"/>
    </xf>
    <xf numFmtId="4" fontId="0" fillId="0" borderId="17" xfId="0" applyNumberFormat="1" applyBorder="1" applyAlignment="1">
      <alignment wrapText="1"/>
    </xf>
    <xf numFmtId="14" fontId="0" fillId="0" borderId="18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14" fontId="0" fillId="0" borderId="18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NumberFormat="1" applyBorder="1" applyAlignment="1">
      <alignment wrapText="1"/>
    </xf>
    <xf numFmtId="14" fontId="0" fillId="0" borderId="22" xfId="0" applyNumberFormat="1" applyBorder="1" applyAlignment="1">
      <alignment wrapText="1"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166" fontId="0" fillId="0" borderId="17" xfId="0" applyNumberFormat="1" applyBorder="1" applyAlignment="1">
      <alignment wrapText="1"/>
    </xf>
    <xf numFmtId="166" fontId="0" fillId="0" borderId="17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1" fillId="0" borderId="17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24" xfId="0" applyNumberFormat="1" applyFont="1" applyBorder="1" applyAlignment="1">
      <alignment wrapText="1"/>
    </xf>
    <xf numFmtId="166" fontId="0" fillId="0" borderId="20" xfId="0" applyNumberFormat="1" applyBorder="1" applyAlignment="1">
      <alignment wrapText="1"/>
    </xf>
    <xf numFmtId="14" fontId="0" fillId="0" borderId="20" xfId="0" applyNumberFormat="1" applyBorder="1" applyAlignment="1">
      <alignment wrapText="1"/>
    </xf>
    <xf numFmtId="0" fontId="0" fillId="0" borderId="17" xfId="0" applyFill="1" applyBorder="1" applyAlignment="1">
      <alignment wrapText="1"/>
    </xf>
    <xf numFmtId="14" fontId="0" fillId="0" borderId="25" xfId="0" applyNumberFormat="1" applyBorder="1" applyAlignment="1">
      <alignment wrapText="1"/>
    </xf>
    <xf numFmtId="14" fontId="0" fillId="0" borderId="24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22" xfId="0" applyNumberFormat="1" applyBorder="1" applyAlignment="1">
      <alignment wrapText="1"/>
    </xf>
    <xf numFmtId="14" fontId="0" fillId="0" borderId="1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14" xfId="0" applyNumberFormat="1" applyFont="1" applyBorder="1" applyAlignment="1">
      <alignment/>
    </xf>
    <xf numFmtId="14" fontId="0" fillId="0" borderId="18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right" wrapText="1"/>
    </xf>
    <xf numFmtId="14" fontId="0" fillId="0" borderId="24" xfId="0" applyNumberFormat="1" applyBorder="1" applyAlignment="1">
      <alignment/>
    </xf>
    <xf numFmtId="0" fontId="0" fillId="0" borderId="2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A100">
      <selection activeCell="C12" sqref="C12"/>
    </sheetView>
  </sheetViews>
  <sheetFormatPr defaultColWidth="9.00390625" defaultRowHeight="12.75"/>
  <cols>
    <col min="1" max="1" width="4.875" style="0" customWidth="1"/>
    <col min="2" max="2" width="44.625" style="0" customWidth="1"/>
    <col min="3" max="3" width="22.50390625" style="0" customWidth="1"/>
    <col min="4" max="4" width="12.00390625" style="0" bestFit="1" customWidth="1"/>
    <col min="5" max="5" width="0" style="0" hidden="1" customWidth="1"/>
    <col min="6" max="6" width="10.50390625" style="0" customWidth="1"/>
  </cols>
  <sheetData>
    <row r="1" spans="1:6" ht="27" thickBot="1">
      <c r="A1" s="13" t="s">
        <v>0</v>
      </c>
      <c r="B1" s="1" t="s">
        <v>1</v>
      </c>
      <c r="C1" s="16" t="s">
        <v>5</v>
      </c>
      <c r="D1" s="5" t="s">
        <v>2</v>
      </c>
      <c r="E1" t="s">
        <v>6</v>
      </c>
      <c r="F1" s="9"/>
    </row>
    <row r="2" spans="1:5" ht="12.75">
      <c r="A2" s="35">
        <v>1</v>
      </c>
      <c r="B2" t="s">
        <v>69</v>
      </c>
      <c r="C2" s="36">
        <v>48000</v>
      </c>
      <c r="D2" s="37">
        <v>40876</v>
      </c>
      <c r="E2">
        <v>1</v>
      </c>
    </row>
    <row r="3" spans="1:5" ht="12.75">
      <c r="A3" s="38">
        <v>2</v>
      </c>
      <c r="B3" t="s">
        <v>69</v>
      </c>
      <c r="C3" s="39">
        <v>36000</v>
      </c>
      <c r="D3" s="40">
        <v>40876</v>
      </c>
      <c r="E3">
        <v>1</v>
      </c>
    </row>
    <row r="4" spans="1:5" ht="12.75">
      <c r="A4" s="38">
        <v>3</v>
      </c>
      <c r="B4" t="s">
        <v>28</v>
      </c>
      <c r="C4" s="39">
        <v>162408</v>
      </c>
      <c r="D4" s="40">
        <v>40764</v>
      </c>
      <c r="E4">
        <v>1</v>
      </c>
    </row>
    <row r="5" spans="1:5" ht="12.75">
      <c r="A5" s="38">
        <v>4</v>
      </c>
      <c r="B5" t="s">
        <v>34</v>
      </c>
      <c r="C5" s="39">
        <v>50000</v>
      </c>
      <c r="D5" s="40">
        <v>40781</v>
      </c>
      <c r="E5">
        <v>1</v>
      </c>
    </row>
    <row r="6" spans="1:5" ht="12.75">
      <c r="A6" s="38">
        <v>5</v>
      </c>
      <c r="B6" t="s">
        <v>34</v>
      </c>
      <c r="C6" s="39">
        <v>50000</v>
      </c>
      <c r="D6" s="40">
        <v>40781</v>
      </c>
      <c r="E6">
        <v>1</v>
      </c>
    </row>
    <row r="7" spans="1:5" ht="12.75">
      <c r="A7" s="38">
        <v>6</v>
      </c>
      <c r="B7" t="s">
        <v>87</v>
      </c>
      <c r="C7" s="39">
        <v>30000</v>
      </c>
      <c r="D7" s="40">
        <v>40904</v>
      </c>
      <c r="E7">
        <v>1</v>
      </c>
    </row>
    <row r="8" spans="1:5" ht="12.75">
      <c r="A8" s="38">
        <v>7</v>
      </c>
      <c r="B8" t="s">
        <v>87</v>
      </c>
      <c r="C8" s="51">
        <v>30000</v>
      </c>
      <c r="D8" s="75">
        <v>40904</v>
      </c>
      <c r="E8">
        <v>1</v>
      </c>
    </row>
    <row r="9" spans="1:5" ht="12.75">
      <c r="A9" s="38">
        <v>8</v>
      </c>
      <c r="B9" t="s">
        <v>64</v>
      </c>
      <c r="C9" s="51">
        <v>4000</v>
      </c>
      <c r="D9" s="75">
        <v>40862</v>
      </c>
      <c r="E9">
        <v>1</v>
      </c>
    </row>
    <row r="10" spans="1:5" ht="12.75">
      <c r="A10" s="38">
        <v>9</v>
      </c>
      <c r="B10" t="s">
        <v>39</v>
      </c>
      <c r="C10" s="39">
        <v>59950</v>
      </c>
      <c r="D10" s="40">
        <v>40793</v>
      </c>
      <c r="E10">
        <v>1</v>
      </c>
    </row>
    <row r="11" spans="1:5" ht="12.75">
      <c r="A11" s="38">
        <v>10</v>
      </c>
      <c r="B11" t="s">
        <v>39</v>
      </c>
      <c r="C11" s="39">
        <v>13000</v>
      </c>
      <c r="D11" s="40">
        <v>40850</v>
      </c>
      <c r="E11">
        <v>1</v>
      </c>
    </row>
    <row r="12" spans="1:5" ht="12.75">
      <c r="A12" s="38">
        <v>11</v>
      </c>
      <c r="B12" t="s">
        <v>39</v>
      </c>
      <c r="C12" s="39">
        <v>9000</v>
      </c>
      <c r="D12" s="40">
        <v>40893</v>
      </c>
      <c r="E12">
        <v>1</v>
      </c>
    </row>
    <row r="13" spans="1:5" ht="12.75">
      <c r="A13" s="38">
        <v>12</v>
      </c>
      <c r="B13" t="s">
        <v>84</v>
      </c>
      <c r="C13" s="39">
        <v>20000</v>
      </c>
      <c r="D13" s="40">
        <v>40898</v>
      </c>
      <c r="E13">
        <v>1</v>
      </c>
    </row>
    <row r="14" spans="1:5" ht="12.75">
      <c r="A14" s="38">
        <v>13</v>
      </c>
      <c r="B14" t="s">
        <v>65</v>
      </c>
      <c r="C14" s="39">
        <v>60000</v>
      </c>
      <c r="D14" s="40">
        <v>40865</v>
      </c>
      <c r="E14">
        <v>1</v>
      </c>
    </row>
    <row r="15" spans="1:5" ht="12.75">
      <c r="A15" s="38">
        <v>14</v>
      </c>
      <c r="B15" t="s">
        <v>54</v>
      </c>
      <c r="C15" s="39">
        <v>49000</v>
      </c>
      <c r="D15" s="40">
        <v>40819</v>
      </c>
      <c r="E15">
        <v>1</v>
      </c>
    </row>
    <row r="16" spans="1:5" ht="12.75">
      <c r="A16" s="38">
        <v>15</v>
      </c>
      <c r="B16" t="s">
        <v>66</v>
      </c>
      <c r="C16" s="39">
        <v>14748</v>
      </c>
      <c r="D16" s="40">
        <v>40871</v>
      </c>
      <c r="E16">
        <v>1</v>
      </c>
    </row>
    <row r="17" spans="1:5" ht="12.75">
      <c r="A17" s="38">
        <v>16</v>
      </c>
      <c r="B17" t="s">
        <v>41</v>
      </c>
      <c r="C17" s="39">
        <v>4680</v>
      </c>
      <c r="D17" s="40">
        <v>40800</v>
      </c>
      <c r="E17">
        <v>1</v>
      </c>
    </row>
    <row r="18" spans="1:5" ht="12.75">
      <c r="A18" s="38">
        <v>17</v>
      </c>
      <c r="B18" t="s">
        <v>46</v>
      </c>
      <c r="C18" s="39">
        <v>37000</v>
      </c>
      <c r="D18" s="40">
        <v>40807</v>
      </c>
      <c r="E18">
        <v>1</v>
      </c>
    </row>
    <row r="19" spans="1:5" ht="12.75">
      <c r="A19" s="38">
        <v>18</v>
      </c>
      <c r="B19" t="s">
        <v>46</v>
      </c>
      <c r="C19" s="51">
        <v>34675</v>
      </c>
      <c r="D19" s="75">
        <v>40855</v>
      </c>
      <c r="E19">
        <v>1</v>
      </c>
    </row>
    <row r="20" spans="1:5" ht="12.75">
      <c r="A20" s="38">
        <v>19</v>
      </c>
      <c r="B20" t="s">
        <v>46</v>
      </c>
      <c r="C20" s="39">
        <v>-444</v>
      </c>
      <c r="D20" s="40">
        <v>40877</v>
      </c>
      <c r="E20">
        <v>1</v>
      </c>
    </row>
    <row r="21" spans="1:5" ht="12.75">
      <c r="A21" s="38">
        <v>20</v>
      </c>
      <c r="B21" t="s">
        <v>46</v>
      </c>
      <c r="C21" s="39">
        <v>10000</v>
      </c>
      <c r="D21" s="40">
        <v>40905</v>
      </c>
      <c r="E21">
        <v>1</v>
      </c>
    </row>
    <row r="22" spans="1:5" ht="12.75">
      <c r="A22" s="38">
        <v>21</v>
      </c>
      <c r="B22" t="s">
        <v>16</v>
      </c>
      <c r="C22" s="39">
        <v>60000</v>
      </c>
      <c r="D22" s="40">
        <v>40735</v>
      </c>
      <c r="E22">
        <v>1</v>
      </c>
    </row>
    <row r="23" spans="1:5" s="58" customFormat="1" ht="12.75">
      <c r="A23" s="38">
        <v>22</v>
      </c>
      <c r="B23" t="s">
        <v>16</v>
      </c>
      <c r="C23" s="39">
        <v>500000</v>
      </c>
      <c r="D23" s="40">
        <v>40875</v>
      </c>
      <c r="E23" s="58">
        <v>1</v>
      </c>
    </row>
    <row r="24" spans="1:5" ht="12.75">
      <c r="A24" s="38">
        <v>23</v>
      </c>
      <c r="B24" t="s">
        <v>77</v>
      </c>
      <c r="C24" s="39">
        <v>3120</v>
      </c>
      <c r="D24" s="40">
        <v>40886</v>
      </c>
      <c r="E24">
        <v>1</v>
      </c>
    </row>
    <row r="25" spans="1:5" ht="12.75">
      <c r="A25" s="38">
        <v>24</v>
      </c>
      <c r="B25" t="s">
        <v>58</v>
      </c>
      <c r="C25" s="39">
        <v>5316</v>
      </c>
      <c r="D25" s="40">
        <v>40837</v>
      </c>
      <c r="E25">
        <v>1</v>
      </c>
    </row>
    <row r="26" spans="1:5" ht="12.75">
      <c r="A26" s="38">
        <v>25</v>
      </c>
      <c r="B26" t="s">
        <v>58</v>
      </c>
      <c r="C26" s="39">
        <v>50000</v>
      </c>
      <c r="D26" s="40">
        <v>40877</v>
      </c>
      <c r="E26">
        <v>1</v>
      </c>
    </row>
    <row r="27" spans="1:5" ht="12.75">
      <c r="A27" s="38">
        <v>26</v>
      </c>
      <c r="B27" s="41" t="s">
        <v>27</v>
      </c>
      <c r="C27" s="39">
        <v>4680</v>
      </c>
      <c r="D27" s="40">
        <v>40763</v>
      </c>
      <c r="E27">
        <v>1</v>
      </c>
    </row>
    <row r="28" spans="1:5" ht="12.75">
      <c r="A28" s="38">
        <v>27</v>
      </c>
      <c r="B28" t="s">
        <v>81</v>
      </c>
      <c r="C28" s="39">
        <v>2000</v>
      </c>
      <c r="D28" s="40">
        <v>40886</v>
      </c>
      <c r="E28">
        <v>1</v>
      </c>
    </row>
    <row r="29" spans="1:5" ht="12.75">
      <c r="A29" s="38">
        <v>28</v>
      </c>
      <c r="B29" s="58" t="s">
        <v>59</v>
      </c>
      <c r="C29" s="42">
        <v>8600</v>
      </c>
      <c r="D29" s="43">
        <v>40840</v>
      </c>
      <c r="E29">
        <v>1</v>
      </c>
    </row>
    <row r="30" spans="1:5" ht="12.75">
      <c r="A30" s="38">
        <v>29</v>
      </c>
      <c r="B30" t="s">
        <v>49</v>
      </c>
      <c r="C30" s="39">
        <v>1500</v>
      </c>
      <c r="D30" s="40">
        <v>40812</v>
      </c>
      <c r="E30">
        <v>1</v>
      </c>
    </row>
    <row r="31" spans="1:5" ht="12.75">
      <c r="A31" s="38">
        <v>30</v>
      </c>
      <c r="B31" t="s">
        <v>33</v>
      </c>
      <c r="C31" s="39">
        <v>70000</v>
      </c>
      <c r="D31" s="40">
        <v>40780</v>
      </c>
      <c r="E31">
        <v>1</v>
      </c>
    </row>
    <row r="32" spans="1:5" ht="12.75">
      <c r="A32" s="38">
        <v>31</v>
      </c>
      <c r="B32" t="s">
        <v>33</v>
      </c>
      <c r="C32" s="39">
        <v>35000</v>
      </c>
      <c r="D32" s="40">
        <v>40840</v>
      </c>
      <c r="E32">
        <v>1</v>
      </c>
    </row>
    <row r="33" spans="1:5" ht="12.75">
      <c r="A33" s="38">
        <v>32</v>
      </c>
      <c r="B33" t="s">
        <v>33</v>
      </c>
      <c r="C33" s="39">
        <v>-66</v>
      </c>
      <c r="D33" s="40">
        <v>40877</v>
      </c>
      <c r="E33">
        <v>1</v>
      </c>
    </row>
    <row r="34" spans="1:5" ht="12.75">
      <c r="A34" s="38">
        <v>33</v>
      </c>
      <c r="B34" t="s">
        <v>33</v>
      </c>
      <c r="C34" s="39">
        <v>-9262</v>
      </c>
      <c r="D34" s="40">
        <v>40877</v>
      </c>
      <c r="E34">
        <v>1</v>
      </c>
    </row>
    <row r="35" spans="1:5" ht="12.75">
      <c r="A35" s="38">
        <v>34</v>
      </c>
      <c r="B35" t="s">
        <v>52</v>
      </c>
      <c r="C35" s="51">
        <v>200000</v>
      </c>
      <c r="D35" s="75">
        <v>40816</v>
      </c>
      <c r="E35">
        <v>1</v>
      </c>
    </row>
    <row r="36" spans="1:5" ht="12.75">
      <c r="A36" s="38">
        <v>35</v>
      </c>
      <c r="B36" t="s">
        <v>24</v>
      </c>
      <c r="C36" s="39">
        <v>12000</v>
      </c>
      <c r="D36" s="40">
        <v>40756</v>
      </c>
      <c r="E36">
        <v>1</v>
      </c>
    </row>
    <row r="37" spans="1:5" ht="12.75">
      <c r="A37" s="38">
        <v>36</v>
      </c>
      <c r="B37" t="s">
        <v>42</v>
      </c>
      <c r="C37" s="39">
        <v>250000</v>
      </c>
      <c r="D37" s="40">
        <v>40802</v>
      </c>
      <c r="E37">
        <v>1</v>
      </c>
    </row>
    <row r="38" spans="1:5" ht="12.75">
      <c r="A38" s="38">
        <v>37</v>
      </c>
      <c r="B38" t="s">
        <v>48</v>
      </c>
      <c r="C38" s="39">
        <v>3120</v>
      </c>
      <c r="D38" s="40">
        <v>40809</v>
      </c>
      <c r="E38">
        <v>1</v>
      </c>
    </row>
    <row r="39" spans="1:5" ht="12.75">
      <c r="A39" s="38">
        <v>38</v>
      </c>
      <c r="B39" t="s">
        <v>50</v>
      </c>
      <c r="C39" s="51">
        <v>50000</v>
      </c>
      <c r="D39" s="75">
        <v>40815</v>
      </c>
      <c r="E39">
        <v>1</v>
      </c>
    </row>
    <row r="40" spans="1:5" ht="12.75">
      <c r="A40" s="38">
        <v>39</v>
      </c>
      <c r="B40" t="s">
        <v>18</v>
      </c>
      <c r="C40" s="39">
        <v>500</v>
      </c>
      <c r="D40" s="40">
        <v>40743</v>
      </c>
      <c r="E40">
        <v>1</v>
      </c>
    </row>
    <row r="41" spans="1:5" ht="12.75">
      <c r="A41" s="38">
        <v>40</v>
      </c>
      <c r="B41" t="s">
        <v>18</v>
      </c>
      <c r="C41" s="39">
        <v>500</v>
      </c>
      <c r="D41" s="40">
        <v>40774</v>
      </c>
      <c r="E41">
        <v>1</v>
      </c>
    </row>
    <row r="42" spans="1:5" ht="12.75">
      <c r="A42" s="38">
        <v>41</v>
      </c>
      <c r="B42" t="s">
        <v>18</v>
      </c>
      <c r="C42" s="39">
        <v>500</v>
      </c>
      <c r="D42" s="40">
        <v>40806</v>
      </c>
      <c r="E42">
        <v>1</v>
      </c>
    </row>
    <row r="43" spans="1:4" ht="12.75">
      <c r="A43" s="38">
        <v>42</v>
      </c>
      <c r="B43" t="s">
        <v>18</v>
      </c>
      <c r="C43" s="39">
        <v>500</v>
      </c>
      <c r="D43" s="40">
        <v>40835</v>
      </c>
    </row>
    <row r="44" spans="1:5" s="58" customFormat="1" ht="12.75">
      <c r="A44" s="38">
        <v>43</v>
      </c>
      <c r="B44" s="41" t="s">
        <v>18</v>
      </c>
      <c r="C44" s="39">
        <v>500</v>
      </c>
      <c r="D44" s="40">
        <v>40868</v>
      </c>
      <c r="E44" s="58">
        <v>1</v>
      </c>
    </row>
    <row r="45" spans="1:5" ht="12.75">
      <c r="A45" s="38">
        <v>44</v>
      </c>
      <c r="B45" s="41" t="s">
        <v>18</v>
      </c>
      <c r="C45" s="39">
        <v>500</v>
      </c>
      <c r="D45" s="40">
        <v>40897</v>
      </c>
      <c r="E45">
        <v>1</v>
      </c>
    </row>
    <row r="46" spans="1:5" ht="12.75">
      <c r="A46" s="38">
        <v>45</v>
      </c>
      <c r="B46" t="s">
        <v>86</v>
      </c>
      <c r="C46" s="39">
        <v>10000</v>
      </c>
      <c r="D46" s="40">
        <v>40899</v>
      </c>
      <c r="E46">
        <v>1</v>
      </c>
    </row>
    <row r="47" spans="1:5" ht="12.75">
      <c r="A47" s="38">
        <v>46</v>
      </c>
      <c r="B47" t="s">
        <v>38</v>
      </c>
      <c r="C47" s="39">
        <v>50000</v>
      </c>
      <c r="D47" s="40">
        <v>40791</v>
      </c>
      <c r="E47">
        <v>1</v>
      </c>
    </row>
    <row r="48" spans="1:5" ht="12.75">
      <c r="A48" s="38">
        <v>47</v>
      </c>
      <c r="B48" s="58" t="s">
        <v>60</v>
      </c>
      <c r="C48" s="39">
        <v>5000</v>
      </c>
      <c r="D48" s="43">
        <v>40833</v>
      </c>
      <c r="E48">
        <v>1</v>
      </c>
    </row>
    <row r="49" spans="1:5" ht="12.75">
      <c r="A49" s="38">
        <v>48</v>
      </c>
      <c r="B49" t="s">
        <v>47</v>
      </c>
      <c r="C49" s="39">
        <v>30000</v>
      </c>
      <c r="D49" s="40">
        <v>40808</v>
      </c>
      <c r="E49">
        <v>1</v>
      </c>
    </row>
    <row r="50" spans="1:4" ht="12.75">
      <c r="A50" s="38">
        <v>49</v>
      </c>
      <c r="B50" t="s">
        <v>31</v>
      </c>
      <c r="C50" s="39">
        <v>18332</v>
      </c>
      <c r="D50" s="40">
        <v>40778</v>
      </c>
    </row>
    <row r="51" spans="1:5" ht="12.75">
      <c r="A51" s="38">
        <v>50</v>
      </c>
      <c r="B51" t="s">
        <v>74</v>
      </c>
      <c r="C51" s="51">
        <v>6240</v>
      </c>
      <c r="D51" s="75">
        <v>40882</v>
      </c>
      <c r="E51">
        <v>1</v>
      </c>
    </row>
    <row r="52" spans="1:5" ht="12.75">
      <c r="A52" s="38">
        <v>51</v>
      </c>
      <c r="B52" t="s">
        <v>51</v>
      </c>
      <c r="C52" s="51">
        <v>3900</v>
      </c>
      <c r="D52" s="75">
        <v>40816</v>
      </c>
      <c r="E52">
        <v>1</v>
      </c>
    </row>
    <row r="53" spans="1:5" ht="12.75">
      <c r="A53" s="38">
        <v>52</v>
      </c>
      <c r="B53" t="s">
        <v>21</v>
      </c>
      <c r="C53" s="39">
        <v>10000</v>
      </c>
      <c r="D53" s="40">
        <v>40753</v>
      </c>
      <c r="E53">
        <v>1</v>
      </c>
    </row>
    <row r="54" spans="1:5" ht="12.75">
      <c r="A54" s="38">
        <v>53</v>
      </c>
      <c r="B54" t="s">
        <v>25</v>
      </c>
      <c r="C54" s="39">
        <v>10000</v>
      </c>
      <c r="D54" s="40">
        <v>40759</v>
      </c>
      <c r="E54">
        <v>1</v>
      </c>
    </row>
    <row r="55" spans="1:5" ht="12.75">
      <c r="A55" s="38">
        <v>54</v>
      </c>
      <c r="B55" t="s">
        <v>25</v>
      </c>
      <c r="C55" s="51">
        <v>5000</v>
      </c>
      <c r="D55" s="75">
        <v>40882</v>
      </c>
      <c r="E55">
        <v>1</v>
      </c>
    </row>
    <row r="56" spans="1:5" ht="12.75">
      <c r="A56" s="38">
        <v>55</v>
      </c>
      <c r="B56" t="s">
        <v>37</v>
      </c>
      <c r="C56" s="39">
        <v>20000</v>
      </c>
      <c r="D56" s="40">
        <v>40787</v>
      </c>
      <c r="E56">
        <v>1</v>
      </c>
    </row>
    <row r="57" spans="1:5" ht="12.75">
      <c r="A57" s="38">
        <v>56</v>
      </c>
      <c r="B57" t="s">
        <v>79</v>
      </c>
      <c r="C57" s="39">
        <v>2000</v>
      </c>
      <c r="D57" s="40">
        <v>40885</v>
      </c>
      <c r="E57">
        <v>1</v>
      </c>
    </row>
    <row r="58" spans="1:5" ht="12.75">
      <c r="A58" s="38">
        <v>47</v>
      </c>
      <c r="B58" t="s">
        <v>62</v>
      </c>
      <c r="C58" s="39">
        <v>10000</v>
      </c>
      <c r="D58" s="40">
        <v>40854</v>
      </c>
      <c r="E58">
        <v>1</v>
      </c>
    </row>
    <row r="59" spans="1:5" ht="12.75">
      <c r="A59" s="38">
        <v>58</v>
      </c>
      <c r="B59" t="s">
        <v>68</v>
      </c>
      <c r="C59" s="39">
        <v>5000</v>
      </c>
      <c r="D59" s="40">
        <v>40875</v>
      </c>
      <c r="E59">
        <v>1</v>
      </c>
    </row>
    <row r="60" spans="1:5" ht="12.75">
      <c r="A60" s="38">
        <v>59</v>
      </c>
      <c r="B60" t="s">
        <v>43</v>
      </c>
      <c r="C60" s="39">
        <v>10000</v>
      </c>
      <c r="D60" s="40">
        <v>40802</v>
      </c>
      <c r="E60">
        <v>1</v>
      </c>
    </row>
    <row r="61" spans="1:5" ht="12.75">
      <c r="A61" s="38">
        <v>60</v>
      </c>
      <c r="B61" t="s">
        <v>43</v>
      </c>
      <c r="C61" s="39">
        <v>-2300</v>
      </c>
      <c r="D61" s="40">
        <v>40877</v>
      </c>
      <c r="E61">
        <v>1</v>
      </c>
    </row>
    <row r="62" spans="1:5" ht="12.75">
      <c r="A62" s="38">
        <v>61</v>
      </c>
      <c r="B62" t="s">
        <v>17</v>
      </c>
      <c r="C62" s="39">
        <v>10000</v>
      </c>
      <c r="D62" s="40">
        <v>40737</v>
      </c>
      <c r="E62">
        <v>1</v>
      </c>
    </row>
    <row r="63" spans="1:5" ht="12.75">
      <c r="A63" s="38">
        <v>62</v>
      </c>
      <c r="B63" t="s">
        <v>35</v>
      </c>
      <c r="C63" s="39">
        <v>20000</v>
      </c>
      <c r="D63" s="40">
        <v>40784</v>
      </c>
      <c r="E63">
        <v>1</v>
      </c>
    </row>
    <row r="64" spans="1:5" ht="12.75">
      <c r="A64" s="38">
        <v>63</v>
      </c>
      <c r="B64" t="s">
        <v>19</v>
      </c>
      <c r="C64" s="39">
        <v>100</v>
      </c>
      <c r="D64" s="40">
        <v>40745</v>
      </c>
      <c r="E64">
        <v>1</v>
      </c>
    </row>
    <row r="65" spans="1:5" ht="12.75">
      <c r="A65" s="38">
        <v>64</v>
      </c>
      <c r="B65" t="s">
        <v>19</v>
      </c>
      <c r="C65" s="39">
        <v>100</v>
      </c>
      <c r="D65" s="40">
        <v>40778</v>
      </c>
      <c r="E65">
        <v>1</v>
      </c>
    </row>
    <row r="66" spans="1:5" s="58" customFormat="1" ht="12.75">
      <c r="A66" s="38">
        <v>65</v>
      </c>
      <c r="B66" t="s">
        <v>19</v>
      </c>
      <c r="C66" s="39">
        <v>100</v>
      </c>
      <c r="D66" s="40">
        <v>40807</v>
      </c>
      <c r="E66" s="58">
        <v>1</v>
      </c>
    </row>
    <row r="67" spans="1:5" ht="12.75">
      <c r="A67" s="38">
        <v>66</v>
      </c>
      <c r="B67" s="58" t="s">
        <v>19</v>
      </c>
      <c r="C67" s="39">
        <v>100</v>
      </c>
      <c r="D67" s="40">
        <v>40837</v>
      </c>
      <c r="E67">
        <v>1</v>
      </c>
    </row>
    <row r="68" spans="1:5" ht="12.75">
      <c r="A68" s="38">
        <v>67</v>
      </c>
      <c r="B68" t="s">
        <v>19</v>
      </c>
      <c r="C68" s="39">
        <v>100</v>
      </c>
      <c r="D68" s="40">
        <v>40869</v>
      </c>
      <c r="E68">
        <v>1</v>
      </c>
    </row>
    <row r="69" spans="1:5" ht="12.75">
      <c r="A69" s="38">
        <v>68</v>
      </c>
      <c r="B69" s="41" t="s">
        <v>19</v>
      </c>
      <c r="C69" s="39">
        <v>100</v>
      </c>
      <c r="D69" s="40">
        <v>40898</v>
      </c>
      <c r="E69">
        <v>1</v>
      </c>
    </row>
    <row r="70" spans="1:5" ht="12.75">
      <c r="A70" s="38">
        <v>69</v>
      </c>
      <c r="B70" t="s">
        <v>36</v>
      </c>
      <c r="C70" s="39">
        <v>10000</v>
      </c>
      <c r="D70" s="40">
        <v>40786</v>
      </c>
      <c r="E70">
        <v>1</v>
      </c>
    </row>
    <row r="71" spans="1:5" ht="12.75">
      <c r="A71" s="38">
        <v>70</v>
      </c>
      <c r="B71" t="s">
        <v>73</v>
      </c>
      <c r="C71" s="39">
        <v>10000</v>
      </c>
      <c r="D71" s="40">
        <v>40882</v>
      </c>
      <c r="E71">
        <v>1</v>
      </c>
    </row>
    <row r="72" spans="1:5" ht="12.75">
      <c r="A72" s="38">
        <v>71</v>
      </c>
      <c r="B72" t="s">
        <v>311</v>
      </c>
      <c r="C72" s="39">
        <v>100000</v>
      </c>
      <c r="D72" s="40">
        <v>40905</v>
      </c>
      <c r="E72">
        <v>1</v>
      </c>
    </row>
    <row r="73" spans="1:5" ht="12.75">
      <c r="A73" s="38">
        <v>72</v>
      </c>
      <c r="B73" t="s">
        <v>40</v>
      </c>
      <c r="C73" s="39">
        <v>10000</v>
      </c>
      <c r="D73" s="40">
        <v>40793</v>
      </c>
      <c r="E73">
        <v>1</v>
      </c>
    </row>
    <row r="74" spans="1:5" ht="12.75">
      <c r="A74" s="38">
        <v>73</v>
      </c>
      <c r="B74" t="s">
        <v>75</v>
      </c>
      <c r="C74" s="39">
        <v>50000</v>
      </c>
      <c r="D74" s="40">
        <v>40885</v>
      </c>
      <c r="E74">
        <v>1</v>
      </c>
    </row>
    <row r="75" spans="1:5" ht="12.75">
      <c r="A75" s="38">
        <v>74</v>
      </c>
      <c r="B75" t="s">
        <v>44</v>
      </c>
      <c r="C75" s="39">
        <v>15000</v>
      </c>
      <c r="D75" s="40">
        <v>40806</v>
      </c>
      <c r="E75">
        <v>1</v>
      </c>
    </row>
    <row r="76" spans="1:5" ht="12.75">
      <c r="A76" s="77">
        <v>75</v>
      </c>
      <c r="B76" t="s">
        <v>83</v>
      </c>
      <c r="C76" s="39">
        <v>12246</v>
      </c>
      <c r="D76" s="40">
        <v>40891</v>
      </c>
      <c r="E76">
        <v>1</v>
      </c>
    </row>
    <row r="77" spans="1:5" ht="12.75">
      <c r="A77" s="38">
        <v>76</v>
      </c>
      <c r="B77" t="s">
        <v>20</v>
      </c>
      <c r="C77" s="39">
        <v>83871</v>
      </c>
      <c r="D77" s="40">
        <v>40749</v>
      </c>
      <c r="E77">
        <v>1</v>
      </c>
    </row>
    <row r="78" spans="1:5" ht="12.75">
      <c r="A78" s="38">
        <v>77</v>
      </c>
      <c r="B78" t="s">
        <v>20</v>
      </c>
      <c r="C78" s="39">
        <v>149400</v>
      </c>
      <c r="D78" s="40">
        <v>40751</v>
      </c>
      <c r="E78">
        <v>1</v>
      </c>
    </row>
    <row r="79" spans="1:5" ht="12.75">
      <c r="A79" s="77">
        <v>78</v>
      </c>
      <c r="B79" t="s">
        <v>20</v>
      </c>
      <c r="C79" s="39">
        <v>46080</v>
      </c>
      <c r="D79" s="40">
        <v>40766</v>
      </c>
      <c r="E79">
        <v>1</v>
      </c>
    </row>
    <row r="80" spans="1:5" ht="12.75">
      <c r="A80" s="38">
        <v>79</v>
      </c>
      <c r="B80" t="s">
        <v>20</v>
      </c>
      <c r="C80" s="39">
        <v>210000</v>
      </c>
      <c r="D80" s="40">
        <v>40785</v>
      </c>
      <c r="E80">
        <v>1</v>
      </c>
    </row>
    <row r="81" spans="1:5" ht="12.75">
      <c r="A81" s="38">
        <v>80</v>
      </c>
      <c r="B81" t="s">
        <v>20</v>
      </c>
      <c r="C81" s="39">
        <v>120000</v>
      </c>
      <c r="D81" s="40">
        <v>40785</v>
      </c>
      <c r="E81">
        <v>1</v>
      </c>
    </row>
    <row r="82" spans="1:5" ht="12.75">
      <c r="A82" s="38">
        <v>81</v>
      </c>
      <c r="B82" t="s">
        <v>20</v>
      </c>
      <c r="C82" s="39">
        <v>152100</v>
      </c>
      <c r="D82" s="40">
        <v>40785</v>
      </c>
      <c r="E82">
        <v>1</v>
      </c>
    </row>
    <row r="83" spans="1:4" ht="12.75">
      <c r="A83" s="38">
        <v>82</v>
      </c>
      <c r="B83" t="s">
        <v>20</v>
      </c>
      <c r="C83" s="39">
        <v>186000</v>
      </c>
      <c r="D83" s="40">
        <v>40801</v>
      </c>
    </row>
    <row r="84" spans="1:4" ht="12.75">
      <c r="A84" s="38">
        <v>83</v>
      </c>
      <c r="B84" t="s">
        <v>20</v>
      </c>
      <c r="C84" s="39">
        <v>52200</v>
      </c>
      <c r="D84" s="40">
        <v>40801</v>
      </c>
    </row>
    <row r="85" spans="1:4" ht="12.75">
      <c r="A85" s="38">
        <v>84</v>
      </c>
      <c r="B85" t="s">
        <v>20</v>
      </c>
      <c r="C85" s="39">
        <v>149400</v>
      </c>
      <c r="D85" s="40">
        <v>40813</v>
      </c>
    </row>
    <row r="86" spans="1:4" ht="12.75">
      <c r="A86" s="38">
        <v>85</v>
      </c>
      <c r="B86" t="s">
        <v>20</v>
      </c>
      <c r="C86" s="39">
        <v>19800</v>
      </c>
      <c r="D86" s="40">
        <v>40829</v>
      </c>
    </row>
    <row r="87" spans="1:4" ht="12.75">
      <c r="A87" s="38">
        <v>86</v>
      </c>
      <c r="B87" t="s">
        <v>20</v>
      </c>
      <c r="C87" s="39">
        <v>152550</v>
      </c>
      <c r="D87" s="43">
        <v>40843</v>
      </c>
    </row>
    <row r="88" spans="1:4" ht="12.75">
      <c r="A88" s="38">
        <v>87</v>
      </c>
      <c r="B88" t="s">
        <v>20</v>
      </c>
      <c r="C88" s="51">
        <v>93150</v>
      </c>
      <c r="D88" s="75">
        <v>40857</v>
      </c>
    </row>
    <row r="89" spans="1:4" ht="12.75">
      <c r="A89" s="38">
        <v>88</v>
      </c>
      <c r="B89" t="s">
        <v>20</v>
      </c>
      <c r="C89" s="42">
        <v>153000</v>
      </c>
      <c r="D89" s="43">
        <v>40872</v>
      </c>
    </row>
    <row r="90" spans="1:4" ht="12.75">
      <c r="A90" s="38">
        <v>89</v>
      </c>
      <c r="B90" t="s">
        <v>20</v>
      </c>
      <c r="C90" s="39">
        <v>121500</v>
      </c>
      <c r="D90" s="40">
        <v>40891</v>
      </c>
    </row>
    <row r="91" spans="1:4" ht="12.75">
      <c r="A91" s="38">
        <v>90</v>
      </c>
      <c r="B91" t="s">
        <v>20</v>
      </c>
      <c r="C91" s="39">
        <v>129150</v>
      </c>
      <c r="D91" s="40">
        <v>40900</v>
      </c>
    </row>
    <row r="92" spans="1:4" ht="12.75">
      <c r="A92" s="38">
        <v>91</v>
      </c>
      <c r="B92" t="s">
        <v>26</v>
      </c>
      <c r="C92" s="39">
        <v>5000</v>
      </c>
      <c r="D92" s="40">
        <v>40763</v>
      </c>
    </row>
    <row r="93" spans="1:4" ht="12.75">
      <c r="A93" s="38">
        <v>92</v>
      </c>
      <c r="B93" t="s">
        <v>26</v>
      </c>
      <c r="C93" s="39">
        <v>75000</v>
      </c>
      <c r="D93" s="40">
        <v>40764</v>
      </c>
    </row>
    <row r="94" spans="1:4" ht="12.75">
      <c r="A94" s="38">
        <v>93</v>
      </c>
      <c r="B94" t="s">
        <v>26</v>
      </c>
      <c r="C94" s="39">
        <v>30000</v>
      </c>
      <c r="D94" s="40">
        <v>40764</v>
      </c>
    </row>
    <row r="95" spans="1:4" ht="12.75">
      <c r="A95" s="38">
        <v>94</v>
      </c>
      <c r="B95" t="s">
        <v>26</v>
      </c>
      <c r="C95" s="39">
        <v>21600</v>
      </c>
      <c r="D95" s="40">
        <v>40768</v>
      </c>
    </row>
    <row r="96" spans="1:4" ht="12.75">
      <c r="A96" s="38">
        <v>95</v>
      </c>
      <c r="B96" t="s">
        <v>26</v>
      </c>
      <c r="C96" s="39">
        <v>9996</v>
      </c>
      <c r="D96" s="40">
        <v>40774</v>
      </c>
    </row>
    <row r="97" spans="1:4" ht="12.75">
      <c r="A97" s="38">
        <v>96</v>
      </c>
      <c r="B97" t="s">
        <v>26</v>
      </c>
      <c r="C97" s="39">
        <v>14010</v>
      </c>
      <c r="D97" s="40">
        <v>40780</v>
      </c>
    </row>
    <row r="98" spans="1:4" ht="12.75">
      <c r="A98" s="38">
        <v>97</v>
      </c>
      <c r="B98" t="s">
        <v>26</v>
      </c>
      <c r="C98" s="39">
        <v>17741</v>
      </c>
      <c r="D98" s="40">
        <v>40820</v>
      </c>
    </row>
    <row r="99" spans="1:4" ht="12.75">
      <c r="A99" s="38">
        <v>98</v>
      </c>
      <c r="B99" t="s">
        <v>26</v>
      </c>
      <c r="C99" s="39">
        <v>200000</v>
      </c>
      <c r="D99" s="40">
        <v>40850</v>
      </c>
    </row>
    <row r="100" spans="1:4" ht="12.75">
      <c r="A100" s="38">
        <v>99</v>
      </c>
      <c r="B100" t="s">
        <v>26</v>
      </c>
      <c r="C100" s="39">
        <v>10464</v>
      </c>
      <c r="D100" s="40">
        <v>40865</v>
      </c>
    </row>
    <row r="101" spans="1:4" ht="12.75">
      <c r="A101" s="38">
        <v>100</v>
      </c>
      <c r="B101" t="s">
        <v>26</v>
      </c>
      <c r="C101" s="39">
        <v>7216</v>
      </c>
      <c r="D101" s="40">
        <v>40893</v>
      </c>
    </row>
    <row r="102" spans="1:4" ht="12.75">
      <c r="A102" s="38">
        <v>101</v>
      </c>
      <c r="B102" t="s">
        <v>26</v>
      </c>
      <c r="C102" s="39">
        <v>4900</v>
      </c>
      <c r="D102" s="40">
        <v>40893</v>
      </c>
    </row>
    <row r="103" spans="1:4" ht="12.75">
      <c r="A103" s="38">
        <v>102</v>
      </c>
      <c r="B103" t="s">
        <v>26</v>
      </c>
      <c r="C103" s="39">
        <v>2400</v>
      </c>
      <c r="D103" s="40">
        <v>40897</v>
      </c>
    </row>
    <row r="104" spans="1:4" ht="12.75">
      <c r="A104" s="38">
        <v>103</v>
      </c>
      <c r="B104" t="s">
        <v>85</v>
      </c>
      <c r="C104" s="39">
        <v>15816.62</v>
      </c>
      <c r="D104" s="40">
        <v>40898</v>
      </c>
    </row>
    <row r="105" spans="1:4" s="58" customFormat="1" ht="12.75">
      <c r="A105" s="38">
        <v>104</v>
      </c>
      <c r="B105" t="s">
        <v>57</v>
      </c>
      <c r="C105" s="39">
        <v>20000</v>
      </c>
      <c r="D105" s="40">
        <v>40836</v>
      </c>
    </row>
    <row r="106" spans="1:4" ht="12.75">
      <c r="A106" s="38">
        <v>105</v>
      </c>
      <c r="B106" t="s">
        <v>57</v>
      </c>
      <c r="C106" s="39">
        <v>30000</v>
      </c>
      <c r="D106" s="40">
        <v>40836</v>
      </c>
    </row>
    <row r="107" spans="1:4" ht="12.75">
      <c r="A107" s="38">
        <v>106</v>
      </c>
      <c r="B107" t="s">
        <v>56</v>
      </c>
      <c r="C107" s="39">
        <v>20000</v>
      </c>
      <c r="D107" s="40">
        <v>40829</v>
      </c>
    </row>
    <row r="108" spans="1:4" ht="12.75">
      <c r="A108" s="38">
        <v>107</v>
      </c>
      <c r="B108" t="s">
        <v>80</v>
      </c>
      <c r="C108" s="51">
        <v>27210</v>
      </c>
      <c r="D108" s="75">
        <v>40886</v>
      </c>
    </row>
    <row r="109" spans="1:4" ht="12.75">
      <c r="A109" s="38">
        <v>108</v>
      </c>
      <c r="B109" t="s">
        <v>89</v>
      </c>
      <c r="C109" s="39">
        <v>20000</v>
      </c>
      <c r="D109" s="40">
        <v>40905</v>
      </c>
    </row>
    <row r="110" spans="1:4" ht="12.75">
      <c r="A110" s="38">
        <v>109</v>
      </c>
      <c r="B110" s="76" t="s">
        <v>63</v>
      </c>
      <c r="C110" s="51">
        <v>2000</v>
      </c>
      <c r="D110" s="75">
        <v>40854</v>
      </c>
    </row>
    <row r="111" spans="1:4" ht="12.75">
      <c r="A111" s="38">
        <v>110</v>
      </c>
      <c r="B111" t="s">
        <v>82</v>
      </c>
      <c r="C111" s="39">
        <v>50000</v>
      </c>
      <c r="D111" s="40">
        <v>40889</v>
      </c>
    </row>
    <row r="112" spans="1:4" ht="12.75">
      <c r="A112" s="38">
        <v>111</v>
      </c>
      <c r="B112" t="s">
        <v>53</v>
      </c>
      <c r="C112" s="39">
        <v>5000</v>
      </c>
      <c r="D112" s="40">
        <v>40812</v>
      </c>
    </row>
    <row r="113" spans="1:4" ht="12.75">
      <c r="A113" s="38">
        <v>112</v>
      </c>
      <c r="B113" t="s">
        <v>23</v>
      </c>
      <c r="C113" s="39">
        <v>5000</v>
      </c>
      <c r="D113" s="40">
        <v>40742</v>
      </c>
    </row>
    <row r="114" spans="1:4" ht="12.75">
      <c r="A114" s="38">
        <v>113</v>
      </c>
      <c r="B114" t="s">
        <v>71</v>
      </c>
      <c r="C114" s="39">
        <v>3120</v>
      </c>
      <c r="D114" s="40">
        <v>40876</v>
      </c>
    </row>
    <row r="115" spans="1:4" ht="12.75">
      <c r="A115" s="38">
        <v>114</v>
      </c>
      <c r="B115" t="s">
        <v>67</v>
      </c>
      <c r="C115" s="39">
        <v>5000</v>
      </c>
      <c r="D115" s="40">
        <v>40875</v>
      </c>
    </row>
    <row r="116" spans="1:4" ht="12.75">
      <c r="A116" s="38">
        <v>115</v>
      </c>
      <c r="B116" t="s">
        <v>30</v>
      </c>
      <c r="C116" s="39">
        <v>6600</v>
      </c>
      <c r="D116" s="40">
        <v>40771</v>
      </c>
    </row>
    <row r="117" spans="1:4" ht="12.75">
      <c r="A117" s="38">
        <v>116</v>
      </c>
      <c r="B117" t="s">
        <v>76</v>
      </c>
      <c r="C117" s="39">
        <v>500</v>
      </c>
      <c r="D117" s="40">
        <v>40885</v>
      </c>
    </row>
    <row r="118" spans="1:4" ht="12.75">
      <c r="A118" s="38">
        <v>117</v>
      </c>
      <c r="B118" t="s">
        <v>70</v>
      </c>
      <c r="C118" s="39">
        <v>10000</v>
      </c>
      <c r="D118" s="40">
        <v>40876</v>
      </c>
    </row>
    <row r="119" spans="1:4" ht="12.75">
      <c r="A119" s="38">
        <v>118</v>
      </c>
      <c r="B119" t="s">
        <v>78</v>
      </c>
      <c r="C119" s="39">
        <v>7000</v>
      </c>
      <c r="D119" s="40">
        <v>40883</v>
      </c>
    </row>
    <row r="120" spans="1:4" ht="12.75">
      <c r="A120" s="38">
        <v>119</v>
      </c>
      <c r="B120" t="s">
        <v>22</v>
      </c>
      <c r="C120" s="39">
        <v>200000</v>
      </c>
      <c r="D120" s="40">
        <v>40753</v>
      </c>
    </row>
    <row r="121" spans="1:4" ht="12.75">
      <c r="A121" s="38">
        <v>120</v>
      </c>
      <c r="B121" t="s">
        <v>61</v>
      </c>
      <c r="C121" s="39">
        <v>200000</v>
      </c>
      <c r="D121" s="40">
        <v>40849</v>
      </c>
    </row>
    <row r="122" spans="1:4" ht="12.75">
      <c r="A122" s="38">
        <v>121</v>
      </c>
      <c r="B122" t="s">
        <v>45</v>
      </c>
      <c r="C122" s="39">
        <v>-1853</v>
      </c>
      <c r="D122" s="40">
        <v>40806</v>
      </c>
    </row>
    <row r="123" spans="1:4" ht="12.75">
      <c r="A123" s="38">
        <v>122</v>
      </c>
      <c r="B123" t="s">
        <v>29</v>
      </c>
      <c r="C123" s="39">
        <v>5460</v>
      </c>
      <c r="D123" s="40">
        <v>40764</v>
      </c>
    </row>
    <row r="124" spans="1:4" ht="12.75">
      <c r="A124" s="38">
        <v>123</v>
      </c>
      <c r="B124" t="s">
        <v>72</v>
      </c>
      <c r="C124" s="39">
        <v>200000</v>
      </c>
      <c r="D124" s="40">
        <v>40877</v>
      </c>
    </row>
    <row r="125" spans="1:4" ht="12.75">
      <c r="A125" s="38">
        <v>124</v>
      </c>
      <c r="B125" t="s">
        <v>88</v>
      </c>
      <c r="C125" s="39">
        <v>2000</v>
      </c>
      <c r="D125" s="40">
        <v>40905</v>
      </c>
    </row>
    <row r="126" spans="1:4" ht="12.75">
      <c r="A126" s="38">
        <v>125</v>
      </c>
      <c r="B126" t="s">
        <v>32</v>
      </c>
      <c r="C126" s="51">
        <v>5000</v>
      </c>
      <c r="D126" s="75">
        <v>40779</v>
      </c>
    </row>
    <row r="127" spans="1:4" ht="12.75">
      <c r="A127" s="38">
        <v>126</v>
      </c>
      <c r="B127" t="s">
        <v>55</v>
      </c>
      <c r="C127" s="39">
        <v>3900</v>
      </c>
      <c r="D127" s="40">
        <v>40826</v>
      </c>
    </row>
    <row r="128" spans="1:4" ht="12.75">
      <c r="A128" s="38"/>
      <c r="C128" s="39"/>
      <c r="D128" s="40"/>
    </row>
    <row r="129" spans="1:4" ht="12.75">
      <c r="A129" s="38"/>
      <c r="C129" s="39"/>
      <c r="D129" s="40"/>
    </row>
    <row r="130" spans="1:4" ht="12.75">
      <c r="A130" s="38"/>
      <c r="B130" s="44"/>
      <c r="C130" s="34"/>
      <c r="D130" s="32"/>
    </row>
    <row r="131" spans="1:4" ht="12.75">
      <c r="A131" s="38"/>
      <c r="B131" s="33" t="s">
        <v>91</v>
      </c>
      <c r="C131" s="29">
        <f>SUM(C2:C127)</f>
        <v>5460324.62</v>
      </c>
      <c r="D131" s="32"/>
    </row>
    <row r="132" spans="1:4" ht="12.75">
      <c r="A132" s="38"/>
      <c r="B132" s="33" t="s">
        <v>11</v>
      </c>
      <c r="C132" s="29">
        <v>4634185</v>
      </c>
      <c r="D132" s="32"/>
    </row>
    <row r="133" spans="1:4" ht="12.75">
      <c r="A133" s="38"/>
      <c r="B133" s="33" t="s">
        <v>90</v>
      </c>
      <c r="C133" s="29">
        <f>SUM(C131:C132)</f>
        <v>10094509.620000001</v>
      </c>
      <c r="D133" s="32"/>
    </row>
    <row r="134" spans="1:4" ht="13.5" thickBot="1">
      <c r="A134" s="24"/>
      <c r="B134" s="21"/>
      <c r="C134" s="26"/>
      <c r="D134" s="20"/>
    </row>
    <row r="135" spans="1:4" ht="12.75">
      <c r="A135" s="11"/>
      <c r="B135" s="2"/>
      <c r="C135" s="3"/>
      <c r="D135" s="10"/>
    </row>
    <row r="136" spans="1:4" ht="12.75">
      <c r="A136" s="11"/>
      <c r="B136" s="2"/>
      <c r="C136" s="3"/>
      <c r="D136" s="10"/>
    </row>
    <row r="137" spans="1:4" ht="12.75">
      <c r="A137" s="11"/>
      <c r="B137" s="2"/>
      <c r="C137" s="3"/>
      <c r="D137" s="10"/>
    </row>
    <row r="138" spans="1:4" ht="12.75">
      <c r="A138" s="11"/>
      <c r="B138" s="2"/>
      <c r="C138" s="4"/>
      <c r="D138" s="10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5" ht="12.75">
      <c r="A187" s="2"/>
      <c r="B187" s="2"/>
      <c r="C187" s="2"/>
      <c r="E187">
        <v>1</v>
      </c>
    </row>
    <row r="188" spans="1:5" ht="12.75">
      <c r="A188" s="2"/>
      <c r="B188" s="2"/>
      <c r="C188" s="2"/>
      <c r="E188">
        <v>1</v>
      </c>
    </row>
    <row r="189" spans="1:5" ht="12.75">
      <c r="A189" s="2"/>
      <c r="B189" s="2"/>
      <c r="C189" s="2"/>
      <c r="E189">
        <v>1</v>
      </c>
    </row>
    <row r="190" spans="1:5" ht="12.75" hidden="1">
      <c r="A190" s="2"/>
      <c r="B190" s="2"/>
      <c r="C190" s="2"/>
      <c r="E190">
        <v>1</v>
      </c>
    </row>
    <row r="191" spans="1:5" ht="12.75" hidden="1">
      <c r="A191" s="2"/>
      <c r="B191" s="2"/>
      <c r="C191" s="2"/>
      <c r="E191">
        <v>1</v>
      </c>
    </row>
    <row r="192" spans="1:5" ht="12.75" hidden="1">
      <c r="A192" s="2"/>
      <c r="B192" s="2"/>
      <c r="C192" s="2"/>
      <c r="E192">
        <v>1</v>
      </c>
    </row>
    <row r="193" spans="1:5" ht="12.75" hidden="1">
      <c r="A193" s="2"/>
      <c r="B193" s="2"/>
      <c r="C193" s="2"/>
      <c r="E193">
        <v>1</v>
      </c>
    </row>
    <row r="194" spans="1:5" ht="12.75" hidden="1">
      <c r="A194" s="2"/>
      <c r="B194" s="2"/>
      <c r="C194" s="2"/>
      <c r="E194">
        <v>1</v>
      </c>
    </row>
    <row r="195" spans="1:5" ht="12.75" hidden="1">
      <c r="A195" s="2"/>
      <c r="B195" s="2"/>
      <c r="C195" s="2"/>
      <c r="E195">
        <v>1</v>
      </c>
    </row>
    <row r="196" spans="1:5" ht="12.75">
      <c r="A196" s="2"/>
      <c r="B196" s="2"/>
      <c r="C196" s="2"/>
      <c r="E196">
        <v>1</v>
      </c>
    </row>
    <row r="197" spans="1:5" ht="12.75" hidden="1">
      <c r="A197" s="2"/>
      <c r="B197" s="2"/>
      <c r="C197" s="2"/>
      <c r="E197">
        <v>1</v>
      </c>
    </row>
    <row r="198" spans="1:5" ht="12.75" hidden="1">
      <c r="A198" s="2"/>
      <c r="C198" s="2"/>
      <c r="E198">
        <v>1</v>
      </c>
    </row>
    <row r="199" ht="12.75" hidden="1">
      <c r="E199">
        <v>1</v>
      </c>
    </row>
    <row r="200" ht="12.75" hidden="1">
      <c r="E200">
        <v>1</v>
      </c>
    </row>
    <row r="201" ht="12.75" hidden="1">
      <c r="E201">
        <v>1</v>
      </c>
    </row>
    <row r="202" ht="12.75" hidden="1">
      <c r="E202">
        <v>1</v>
      </c>
    </row>
    <row r="203" ht="12.75" hidden="1">
      <c r="E203">
        <v>1</v>
      </c>
    </row>
    <row r="204" ht="12.75" hidden="1">
      <c r="E204">
        <v>1</v>
      </c>
    </row>
    <row r="205" spans="5:6" ht="12.75" hidden="1">
      <c r="E205">
        <v>1</v>
      </c>
      <c r="F205" s="2"/>
    </row>
    <row r="206" spans="5:6" ht="12.75" hidden="1">
      <c r="E206">
        <v>1</v>
      </c>
      <c r="F206" s="4"/>
    </row>
    <row r="207" spans="5:6" ht="12.75" hidden="1">
      <c r="E207">
        <v>1</v>
      </c>
      <c r="F207" s="4"/>
    </row>
    <row r="208" spans="5:6" ht="12.75" hidden="1">
      <c r="E208">
        <v>1</v>
      </c>
      <c r="F208" s="4"/>
    </row>
    <row r="209" spans="5:6" ht="12.75" hidden="1">
      <c r="E209">
        <v>1</v>
      </c>
      <c r="F209" s="4"/>
    </row>
    <row r="210" spans="5:6" ht="12.75" hidden="1">
      <c r="E210">
        <v>1</v>
      </c>
      <c r="F210" s="4"/>
    </row>
    <row r="211" ht="12.75" hidden="1">
      <c r="F211" s="4"/>
    </row>
    <row r="212" spans="5:6" ht="12.75" hidden="1">
      <c r="E212">
        <v>1</v>
      </c>
      <c r="F212" s="4"/>
    </row>
    <row r="213" ht="12.75" hidden="1">
      <c r="F213" s="4"/>
    </row>
    <row r="214" spans="5:6" ht="12.75" hidden="1">
      <c r="E214">
        <v>1</v>
      </c>
      <c r="F214" s="4"/>
    </row>
    <row r="215" ht="12.75" hidden="1">
      <c r="F215" s="4"/>
    </row>
    <row r="216" ht="12.75" hidden="1">
      <c r="F216" s="4"/>
    </row>
    <row r="217" ht="12.75" hidden="1">
      <c r="F217" s="4"/>
    </row>
    <row r="218" ht="12.75" hidden="1">
      <c r="F218" s="4"/>
    </row>
    <row r="219" ht="12.75" hidden="1">
      <c r="F219" s="4"/>
    </row>
    <row r="220" ht="12.75" hidden="1">
      <c r="F220" s="4"/>
    </row>
    <row r="221" ht="12.75" hidden="1">
      <c r="F221" s="4"/>
    </row>
    <row r="222" spans="5:6" ht="12.75" hidden="1">
      <c r="E222">
        <v>1</v>
      </c>
      <c r="F222" s="4"/>
    </row>
    <row r="223" spans="5:6" ht="12.75" hidden="1">
      <c r="E223">
        <v>1</v>
      </c>
      <c r="F223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&amp;L&amp;"Arial CE,Tučné"FN Brno
oddělení účtáren a informací&amp;C&amp;"Arial CE,Tučné"Rozbor finančních darů 
k 31.prosinci 2011
</oddHeader>
    <oddFooter>&amp;LV Brně dne: 20.ledna 2012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8" sqref="C8"/>
    </sheetView>
  </sheetViews>
  <sheetFormatPr defaultColWidth="9.00390625" defaultRowHeight="12.75"/>
  <cols>
    <col min="1" max="1" width="5.375" style="0" customWidth="1"/>
    <col min="2" max="2" width="28.625" style="0" customWidth="1"/>
    <col min="3" max="3" width="24.00390625" style="0" customWidth="1"/>
    <col min="4" max="4" width="14.50390625" style="0" bestFit="1" customWidth="1"/>
    <col min="5" max="5" width="11.50390625" style="0" customWidth="1"/>
  </cols>
  <sheetData>
    <row r="1" spans="1:5" ht="30.75" customHeight="1" thickBot="1">
      <c r="A1" s="8" t="s">
        <v>7</v>
      </c>
      <c r="B1" s="15" t="s">
        <v>1</v>
      </c>
      <c r="C1" s="1" t="s">
        <v>8</v>
      </c>
      <c r="D1" s="72" t="s">
        <v>4</v>
      </c>
      <c r="E1" s="73" t="s">
        <v>9</v>
      </c>
    </row>
    <row r="2" spans="1:5" s="58" customFormat="1" ht="12.75">
      <c r="A2" s="59">
        <v>1</v>
      </c>
      <c r="B2" t="s">
        <v>46</v>
      </c>
      <c r="C2" s="79" t="s">
        <v>292</v>
      </c>
      <c r="D2" s="62">
        <v>60661</v>
      </c>
      <c r="E2" s="65">
        <v>40816</v>
      </c>
    </row>
    <row r="3" spans="1:5" s="58" customFormat="1" ht="12.75">
      <c r="A3" s="60">
        <v>2</v>
      </c>
      <c r="B3" t="s">
        <v>300</v>
      </c>
      <c r="C3" s="64" t="s">
        <v>301</v>
      </c>
      <c r="D3" s="54">
        <v>127640</v>
      </c>
      <c r="E3" s="66">
        <v>40908</v>
      </c>
    </row>
    <row r="4" spans="1:5" s="58" customFormat="1" ht="12.75">
      <c r="A4" s="60">
        <v>3</v>
      </c>
      <c r="B4" s="58" t="s">
        <v>293</v>
      </c>
      <c r="C4" s="64" t="s">
        <v>294</v>
      </c>
      <c r="D4" s="53">
        <v>42926</v>
      </c>
      <c r="E4" s="66">
        <v>40816</v>
      </c>
    </row>
    <row r="5" spans="1:5" s="58" customFormat="1" ht="26.25">
      <c r="A5" s="60">
        <v>4</v>
      </c>
      <c r="B5" s="58" t="s">
        <v>92</v>
      </c>
      <c r="C5" s="45" t="s">
        <v>291</v>
      </c>
      <c r="D5" s="53">
        <v>1208759.2</v>
      </c>
      <c r="E5" s="66">
        <v>40816</v>
      </c>
    </row>
    <row r="6" spans="1:5" ht="12.75">
      <c r="A6" s="60">
        <v>5</v>
      </c>
      <c r="B6" t="s">
        <v>246</v>
      </c>
      <c r="C6" s="64" t="s">
        <v>297</v>
      </c>
      <c r="D6" s="54">
        <v>62700</v>
      </c>
      <c r="E6" s="66">
        <v>40908</v>
      </c>
    </row>
    <row r="7" spans="1:5" s="58" customFormat="1" ht="12.75">
      <c r="A7" s="60">
        <v>6</v>
      </c>
      <c r="B7" t="s">
        <v>298</v>
      </c>
      <c r="C7" s="64" t="s">
        <v>299</v>
      </c>
      <c r="D7" s="54">
        <v>41584</v>
      </c>
      <c r="E7" s="78">
        <v>40908</v>
      </c>
    </row>
    <row r="8" spans="1:5" ht="52.5">
      <c r="A8" s="60">
        <v>7</v>
      </c>
      <c r="B8" s="58" t="s">
        <v>289</v>
      </c>
      <c r="C8" s="45" t="s">
        <v>290</v>
      </c>
      <c r="D8" s="53">
        <v>149367</v>
      </c>
      <c r="E8" s="66">
        <v>40786</v>
      </c>
    </row>
    <row r="9" spans="1:5" s="58" customFormat="1" ht="52.5">
      <c r="A9" s="60">
        <f>A8+1</f>
        <v>8</v>
      </c>
      <c r="B9" s="58" t="s">
        <v>289</v>
      </c>
      <c r="C9" s="64" t="s">
        <v>236</v>
      </c>
      <c r="D9" s="54">
        <v>918851</v>
      </c>
      <c r="E9" s="66">
        <v>40908</v>
      </c>
    </row>
    <row r="10" spans="1:5" ht="26.25">
      <c r="A10" s="60">
        <f>A9+1</f>
        <v>9</v>
      </c>
      <c r="B10" s="58" t="s">
        <v>295</v>
      </c>
      <c r="C10" s="64" t="s">
        <v>296</v>
      </c>
      <c r="D10" s="54">
        <v>180000</v>
      </c>
      <c r="E10" s="66">
        <v>40847</v>
      </c>
    </row>
    <row r="11" spans="1:5" ht="12.75">
      <c r="A11" s="60"/>
      <c r="C11" s="64"/>
      <c r="D11" s="54"/>
      <c r="E11" s="66"/>
    </row>
    <row r="12" spans="1:5" ht="12.75">
      <c r="A12" s="60"/>
      <c r="B12" s="47"/>
      <c r="C12" s="47"/>
      <c r="D12" s="54"/>
      <c r="E12" s="61"/>
    </row>
    <row r="13" spans="1:5" ht="12.75">
      <c r="A13" s="60"/>
      <c r="B13" s="55" t="s">
        <v>302</v>
      </c>
      <c r="C13" s="55"/>
      <c r="D13" s="57">
        <f>SUM(D2:D12)</f>
        <v>2792488.2</v>
      </c>
      <c r="E13" s="61"/>
    </row>
    <row r="14" spans="1:5" ht="12.75">
      <c r="A14" s="52"/>
      <c r="B14" s="55" t="s">
        <v>14</v>
      </c>
      <c r="C14" s="56"/>
      <c r="D14" s="57">
        <v>953948.63</v>
      </c>
      <c r="E14" s="61"/>
    </row>
    <row r="15" spans="1:5" ht="12.75">
      <c r="A15" s="52"/>
      <c r="B15" s="55"/>
      <c r="C15" s="56"/>
      <c r="D15" s="57"/>
      <c r="E15" s="61"/>
    </row>
    <row r="16" spans="1:5" ht="12.75">
      <c r="A16" s="52"/>
      <c r="B16" s="55" t="s">
        <v>12</v>
      </c>
      <c r="C16" s="56"/>
      <c r="D16" s="57">
        <v>190938110.62</v>
      </c>
      <c r="E16" s="61"/>
    </row>
    <row r="17" spans="1:5" ht="12.75">
      <c r="A17" s="52"/>
      <c r="B17" s="55"/>
      <c r="C17" s="56"/>
      <c r="D17" s="57"/>
      <c r="E17" s="61"/>
    </row>
    <row r="18" spans="1:5" ht="12.75">
      <c r="A18" s="52"/>
      <c r="B18" s="55" t="s">
        <v>13</v>
      </c>
      <c r="C18" s="56"/>
      <c r="D18" s="57">
        <f>SUM(D13:D16)</f>
        <v>194684547.45000002</v>
      </c>
      <c r="E18" s="67"/>
    </row>
    <row r="19" spans="1:5" ht="13.5" thickBot="1">
      <c r="A19" s="17"/>
      <c r="B19" s="19"/>
      <c r="C19" s="28"/>
      <c r="D19" s="27"/>
      <c r="E19" s="18"/>
    </row>
    <row r="20" ht="12.75" hidden="1"/>
  </sheetData>
  <printOptions gridLines="1"/>
  <pageMargins left="0.7874015748031497" right="0.7874015748031497" top="2.362204724409449" bottom="1.3779527559055118" header="1.1023622047244095" footer="1.299212598425197"/>
  <pageSetup horizontalDpi="600" verticalDpi="600" orientation="portrait" paperSize="9" r:id="rId1"/>
  <headerFooter alignWithMargins="0">
    <oddHeader>&amp;L&amp;"Arial CE,Tučné"FN Brno
oddělení účtáren a informací&amp;C&amp;"Arial CE,Tučné"Rozbor darovaných investic za II. pololetí 2011</oddHeader>
    <oddFooter>&amp;LV Brně 20.ledna 2012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8"/>
  <sheetViews>
    <sheetView tabSelected="1" workbookViewId="0" topLeftCell="A118">
      <selection activeCell="D8" sqref="D8"/>
    </sheetView>
  </sheetViews>
  <sheetFormatPr defaultColWidth="9.00390625" defaultRowHeight="12.75"/>
  <cols>
    <col min="1" max="1" width="4.50390625" style="0" customWidth="1"/>
    <col min="2" max="2" width="26.50390625" style="0" customWidth="1"/>
    <col min="3" max="3" width="29.50390625" style="0" customWidth="1"/>
    <col min="4" max="4" width="14.00390625" style="0" customWidth="1"/>
    <col min="5" max="5" width="11.50390625" style="0" customWidth="1"/>
  </cols>
  <sheetData>
    <row r="1" spans="1:5" ht="39.75" thickBot="1">
      <c r="A1" s="13" t="s">
        <v>0</v>
      </c>
      <c r="B1" s="15" t="s">
        <v>1</v>
      </c>
      <c r="C1" s="16" t="s">
        <v>3</v>
      </c>
      <c r="D1" s="16" t="s">
        <v>4</v>
      </c>
      <c r="E1" s="16" t="s">
        <v>10</v>
      </c>
    </row>
    <row r="2" spans="1:5" s="58" customFormat="1" ht="26.25">
      <c r="A2" s="35">
        <v>1</v>
      </c>
      <c r="B2" s="58" t="s">
        <v>126</v>
      </c>
      <c r="C2" s="36" t="s">
        <v>127</v>
      </c>
      <c r="D2" s="36">
        <v>279765</v>
      </c>
      <c r="E2" s="63">
        <v>40786</v>
      </c>
    </row>
    <row r="3" spans="1:5" s="58" customFormat="1" ht="26.25">
      <c r="A3" s="38">
        <f>A2+1</f>
        <v>2</v>
      </c>
      <c r="B3" s="58" t="s">
        <v>126</v>
      </c>
      <c r="C3" s="39" t="s">
        <v>145</v>
      </c>
      <c r="D3" s="39">
        <v>9445</v>
      </c>
      <c r="E3" s="46">
        <v>40816</v>
      </c>
    </row>
    <row r="4" spans="1:5" s="58" customFormat="1" ht="26.25">
      <c r="A4" s="38">
        <f aca="true" t="shared" si="0" ref="A4:A66">A3+1</f>
        <v>3</v>
      </c>
      <c r="B4" s="58" t="s">
        <v>126</v>
      </c>
      <c r="C4" s="39" t="s">
        <v>146</v>
      </c>
      <c r="D4" s="39">
        <v>19968</v>
      </c>
      <c r="E4" s="46">
        <v>40816</v>
      </c>
    </row>
    <row r="5" spans="1:5" ht="26.25">
      <c r="A5" s="14">
        <f t="shared" si="0"/>
        <v>4</v>
      </c>
      <c r="B5" s="58" t="s">
        <v>126</v>
      </c>
      <c r="C5" s="39" t="s">
        <v>147</v>
      </c>
      <c r="D5" s="39">
        <v>860</v>
      </c>
      <c r="E5" s="46">
        <v>40816</v>
      </c>
    </row>
    <row r="6" spans="1:5" s="58" customFormat="1" ht="26.25">
      <c r="A6" s="38">
        <f t="shared" si="0"/>
        <v>5</v>
      </c>
      <c r="B6" s="58" t="s">
        <v>126</v>
      </c>
      <c r="C6" s="39" t="s">
        <v>239</v>
      </c>
      <c r="D6" s="39">
        <v>221470.7</v>
      </c>
      <c r="E6" s="46">
        <v>40908</v>
      </c>
    </row>
    <row r="7" spans="1:5" s="58" customFormat="1" ht="24.75" customHeight="1">
      <c r="A7" s="38">
        <f t="shared" si="0"/>
        <v>6</v>
      </c>
      <c r="B7" s="58" t="s">
        <v>126</v>
      </c>
      <c r="C7" s="39" t="s">
        <v>245</v>
      </c>
      <c r="D7" s="39">
        <v>1020</v>
      </c>
      <c r="E7" s="46">
        <v>40908</v>
      </c>
    </row>
    <row r="8" spans="1:5" s="58" customFormat="1" ht="26.25">
      <c r="A8" s="38">
        <f t="shared" si="0"/>
        <v>7</v>
      </c>
      <c r="B8" s="58" t="s">
        <v>126</v>
      </c>
      <c r="C8" s="39" t="s">
        <v>252</v>
      </c>
      <c r="D8" s="39">
        <v>4682</v>
      </c>
      <c r="E8" s="46">
        <v>40908</v>
      </c>
    </row>
    <row r="9" spans="1:5" s="58" customFormat="1" ht="26.25">
      <c r="A9" s="38">
        <f t="shared" si="0"/>
        <v>8</v>
      </c>
      <c r="B9" s="58" t="s">
        <v>126</v>
      </c>
      <c r="C9" s="39" t="s">
        <v>253</v>
      </c>
      <c r="D9" s="70">
        <v>2100</v>
      </c>
      <c r="E9" s="46">
        <v>40908</v>
      </c>
    </row>
    <row r="10" spans="1:5" s="58" customFormat="1" ht="26.25">
      <c r="A10" s="38">
        <f t="shared" si="0"/>
        <v>9</v>
      </c>
      <c r="B10" s="58" t="s">
        <v>126</v>
      </c>
      <c r="C10" s="39" t="s">
        <v>275</v>
      </c>
      <c r="D10" s="39">
        <v>285</v>
      </c>
      <c r="E10" s="46">
        <v>40908</v>
      </c>
    </row>
    <row r="11" spans="1:6" s="58" customFormat="1" ht="26.25">
      <c r="A11" s="38">
        <f t="shared" si="0"/>
        <v>10</v>
      </c>
      <c r="B11" s="58" t="s">
        <v>126</v>
      </c>
      <c r="C11" s="39" t="s">
        <v>283</v>
      </c>
      <c r="D11" s="39">
        <v>28000</v>
      </c>
      <c r="E11" s="46">
        <v>40908</v>
      </c>
      <c r="F11" s="69"/>
    </row>
    <row r="12" spans="1:6" s="58" customFormat="1" ht="26.25">
      <c r="A12" s="38">
        <f t="shared" si="0"/>
        <v>11</v>
      </c>
      <c r="B12" s="58" t="s">
        <v>131</v>
      </c>
      <c r="C12" s="39" t="s">
        <v>132</v>
      </c>
      <c r="D12" s="39">
        <v>4011.8</v>
      </c>
      <c r="E12" s="46">
        <v>40786</v>
      </c>
      <c r="F12" s="69"/>
    </row>
    <row r="13" spans="1:6" s="58" customFormat="1" ht="52.5">
      <c r="A13" s="38">
        <f t="shared" si="0"/>
        <v>12</v>
      </c>
      <c r="B13" s="58" t="s">
        <v>235</v>
      </c>
      <c r="C13" s="39" t="s">
        <v>236</v>
      </c>
      <c r="D13" s="39">
        <v>205736.8</v>
      </c>
      <c r="E13" s="46">
        <v>40908</v>
      </c>
      <c r="F13" s="69"/>
    </row>
    <row r="14" spans="1:6" s="58" customFormat="1" ht="12.75">
      <c r="A14" s="38">
        <f t="shared" si="0"/>
        <v>13</v>
      </c>
      <c r="B14" t="s">
        <v>237</v>
      </c>
      <c r="C14" s="39" t="s">
        <v>238</v>
      </c>
      <c r="D14" s="39">
        <v>10000</v>
      </c>
      <c r="E14" s="46">
        <v>40908</v>
      </c>
      <c r="F14" s="69"/>
    </row>
    <row r="15" spans="1:6" s="58" customFormat="1" ht="12.75">
      <c r="A15" s="38">
        <f t="shared" si="0"/>
        <v>14</v>
      </c>
      <c r="B15" t="s">
        <v>69</v>
      </c>
      <c r="C15" s="39" t="s">
        <v>97</v>
      </c>
      <c r="D15" s="39">
        <v>23380.4</v>
      </c>
      <c r="E15" s="46">
        <v>40816</v>
      </c>
      <c r="F15" s="69"/>
    </row>
    <row r="16" spans="1:6" ht="12.75">
      <c r="A16" s="14">
        <f t="shared" si="0"/>
        <v>15</v>
      </c>
      <c r="B16" t="s">
        <v>69</v>
      </c>
      <c r="C16" s="39" t="s">
        <v>133</v>
      </c>
      <c r="D16" s="39">
        <v>7866</v>
      </c>
      <c r="E16" s="46">
        <v>40816</v>
      </c>
      <c r="F16" s="2"/>
    </row>
    <row r="17" spans="1:6" s="58" customFormat="1" ht="12.75">
      <c r="A17" s="38">
        <f t="shared" si="0"/>
        <v>16</v>
      </c>
      <c r="B17" t="s">
        <v>69</v>
      </c>
      <c r="C17" s="39" t="s">
        <v>170</v>
      </c>
      <c r="D17" s="39">
        <v>49997</v>
      </c>
      <c r="E17" s="46">
        <v>40847</v>
      </c>
      <c r="F17" s="69"/>
    </row>
    <row r="18" spans="1:6" s="58" customFormat="1" ht="12.75">
      <c r="A18" s="38">
        <f t="shared" si="0"/>
        <v>17</v>
      </c>
      <c r="B18" t="s">
        <v>273</v>
      </c>
      <c r="C18" s="39" t="s">
        <v>274</v>
      </c>
      <c r="D18" s="39">
        <v>8200</v>
      </c>
      <c r="E18" s="46">
        <v>40908</v>
      </c>
      <c r="F18" s="69"/>
    </row>
    <row r="19" spans="1:6" s="58" customFormat="1" ht="26.25">
      <c r="A19" s="38">
        <f t="shared" si="0"/>
        <v>18</v>
      </c>
      <c r="B19" s="58" t="s">
        <v>39</v>
      </c>
      <c r="C19" s="39" t="s">
        <v>163</v>
      </c>
      <c r="D19" s="39">
        <v>190522</v>
      </c>
      <c r="E19" s="46">
        <v>40846</v>
      </c>
      <c r="F19" s="69"/>
    </row>
    <row r="20" spans="1:6" ht="39">
      <c r="A20" s="14">
        <f t="shared" si="0"/>
        <v>19</v>
      </c>
      <c r="B20" s="58" t="s">
        <v>39</v>
      </c>
      <c r="C20" s="39" t="s">
        <v>310</v>
      </c>
      <c r="D20" s="39">
        <v>43199</v>
      </c>
      <c r="E20" s="46">
        <v>40908</v>
      </c>
      <c r="F20" s="2"/>
    </row>
    <row r="21" spans="1:6" ht="12.75">
      <c r="A21" s="14">
        <f t="shared" si="0"/>
        <v>20</v>
      </c>
      <c r="B21" s="58" t="s">
        <v>171</v>
      </c>
      <c r="C21" s="39" t="s">
        <v>172</v>
      </c>
      <c r="D21" s="39">
        <v>31427</v>
      </c>
      <c r="E21" s="46">
        <v>40847</v>
      </c>
      <c r="F21" s="2"/>
    </row>
    <row r="22" spans="1:6" ht="12.75">
      <c r="A22" s="14">
        <f t="shared" si="0"/>
        <v>21</v>
      </c>
      <c r="B22" t="s">
        <v>65</v>
      </c>
      <c r="C22" s="51" t="s">
        <v>215</v>
      </c>
      <c r="D22" s="51">
        <v>5166.5</v>
      </c>
      <c r="E22" s="46">
        <v>40877</v>
      </c>
      <c r="F22" s="2"/>
    </row>
    <row r="23" spans="1:6" ht="26.25">
      <c r="A23" s="14">
        <f t="shared" si="0"/>
        <v>22</v>
      </c>
      <c r="B23" s="58" t="s">
        <v>110</v>
      </c>
      <c r="C23" s="39" t="s">
        <v>99</v>
      </c>
      <c r="D23" s="39">
        <v>2426</v>
      </c>
      <c r="E23" s="46">
        <v>40786</v>
      </c>
      <c r="F23" s="2"/>
    </row>
    <row r="24" spans="1:6" s="58" customFormat="1" ht="26.25">
      <c r="A24" s="38">
        <f t="shared" si="0"/>
        <v>23</v>
      </c>
      <c r="B24" s="58" t="s">
        <v>110</v>
      </c>
      <c r="C24" s="51" t="s">
        <v>216</v>
      </c>
      <c r="D24" s="51">
        <v>22584</v>
      </c>
      <c r="E24" s="46">
        <v>40877</v>
      </c>
      <c r="F24" s="69"/>
    </row>
    <row r="25" spans="1:6" s="58" customFormat="1" ht="12.75">
      <c r="A25" s="38">
        <f t="shared" si="0"/>
        <v>24</v>
      </c>
      <c r="B25" s="58" t="s">
        <v>115</v>
      </c>
      <c r="C25" s="48" t="s">
        <v>116</v>
      </c>
      <c r="D25" s="39">
        <v>6000</v>
      </c>
      <c r="E25" s="46">
        <v>40786</v>
      </c>
      <c r="F25" s="69"/>
    </row>
    <row r="26" spans="1:6" ht="12.75">
      <c r="A26" s="14">
        <f t="shared" si="0"/>
        <v>25</v>
      </c>
      <c r="B26" t="s">
        <v>46</v>
      </c>
      <c r="C26" s="39" t="s">
        <v>99</v>
      </c>
      <c r="D26" s="39">
        <v>7113</v>
      </c>
      <c r="E26" s="46">
        <v>40877</v>
      </c>
      <c r="F26" s="2"/>
    </row>
    <row r="27" spans="1:6" s="58" customFormat="1" ht="12.75">
      <c r="A27" s="38">
        <f t="shared" si="0"/>
        <v>26</v>
      </c>
      <c r="B27" s="58" t="s">
        <v>258</v>
      </c>
      <c r="C27" s="39" t="s">
        <v>259</v>
      </c>
      <c r="D27" s="39">
        <v>18200</v>
      </c>
      <c r="E27" s="46">
        <v>40908</v>
      </c>
      <c r="F27" s="69"/>
    </row>
    <row r="28" spans="1:6" ht="26.25">
      <c r="A28" s="14">
        <f t="shared" si="0"/>
        <v>27</v>
      </c>
      <c r="B28" s="58" t="s">
        <v>113</v>
      </c>
      <c r="C28" s="39" t="s">
        <v>114</v>
      </c>
      <c r="D28" s="39">
        <v>37506</v>
      </c>
      <c r="E28" s="46">
        <v>40786</v>
      </c>
      <c r="F28" s="2"/>
    </row>
    <row r="29" spans="1:6" ht="26.25">
      <c r="A29" s="14">
        <f t="shared" si="0"/>
        <v>28</v>
      </c>
      <c r="B29" s="58" t="s">
        <v>16</v>
      </c>
      <c r="C29" s="39" t="s">
        <v>119</v>
      </c>
      <c r="D29" s="39">
        <v>22148.5</v>
      </c>
      <c r="E29" s="46">
        <v>40786</v>
      </c>
      <c r="F29" s="2"/>
    </row>
    <row r="30" spans="1:6" ht="12.75">
      <c r="A30" s="14">
        <f>A29+1</f>
        <v>29</v>
      </c>
      <c r="B30" t="s">
        <v>198</v>
      </c>
      <c r="C30" s="39" t="s">
        <v>199</v>
      </c>
      <c r="D30" s="39">
        <v>1000</v>
      </c>
      <c r="E30" s="46">
        <v>40877</v>
      </c>
      <c r="F30" s="2"/>
    </row>
    <row r="31" spans="1:6" ht="26.25">
      <c r="A31" s="14">
        <f t="shared" si="0"/>
        <v>30</v>
      </c>
      <c r="B31" s="58" t="s">
        <v>166</v>
      </c>
      <c r="C31" s="39" t="s">
        <v>167</v>
      </c>
      <c r="D31" s="39">
        <v>201300</v>
      </c>
      <c r="E31" s="46">
        <v>40847</v>
      </c>
      <c r="F31" s="2"/>
    </row>
    <row r="32" spans="1:6" ht="12.75">
      <c r="A32" s="14">
        <f t="shared" si="0"/>
        <v>31</v>
      </c>
      <c r="B32" s="58" t="s">
        <v>221</v>
      </c>
      <c r="C32" s="39" t="s">
        <v>222</v>
      </c>
      <c r="D32" s="39">
        <v>2430</v>
      </c>
      <c r="E32" s="46">
        <v>40877</v>
      </c>
      <c r="F32" s="2"/>
    </row>
    <row r="33" spans="1:6" ht="12.75">
      <c r="A33" s="14">
        <f t="shared" si="0"/>
        <v>32</v>
      </c>
      <c r="B33" t="s">
        <v>186</v>
      </c>
      <c r="C33" s="39" t="s">
        <v>187</v>
      </c>
      <c r="D33" s="39">
        <v>18600</v>
      </c>
      <c r="E33" s="46">
        <v>40847</v>
      </c>
      <c r="F33" s="2"/>
    </row>
    <row r="34" spans="1:6" s="58" customFormat="1" ht="26.25">
      <c r="A34" s="38">
        <f t="shared" si="0"/>
        <v>33</v>
      </c>
      <c r="B34" s="58" t="s">
        <v>243</v>
      </c>
      <c r="C34" s="39" t="s">
        <v>244</v>
      </c>
      <c r="D34" s="39">
        <v>334800</v>
      </c>
      <c r="E34" s="46">
        <v>40908</v>
      </c>
      <c r="F34" s="69"/>
    </row>
    <row r="35" spans="1:6" ht="12.75">
      <c r="A35" s="14">
        <f t="shared" si="0"/>
        <v>34</v>
      </c>
      <c r="B35" s="58" t="s">
        <v>141</v>
      </c>
      <c r="C35" s="39" t="s">
        <v>142</v>
      </c>
      <c r="D35" s="39">
        <v>2500</v>
      </c>
      <c r="E35" s="46">
        <v>40816</v>
      </c>
      <c r="F35" s="2"/>
    </row>
    <row r="36" spans="1:6" s="58" customFormat="1" ht="12.75">
      <c r="A36" s="38">
        <f t="shared" si="0"/>
        <v>35</v>
      </c>
      <c r="B36" s="58" t="s">
        <v>168</v>
      </c>
      <c r="C36" s="39" t="s">
        <v>169</v>
      </c>
      <c r="D36" s="39">
        <v>1549</v>
      </c>
      <c r="E36" s="46">
        <v>40847</v>
      </c>
      <c r="F36" s="69"/>
    </row>
    <row r="37" spans="1:6" ht="26.25">
      <c r="A37" s="14">
        <f t="shared" si="0"/>
        <v>36</v>
      </c>
      <c r="B37" t="s">
        <v>106</v>
      </c>
      <c r="C37" s="39" t="s">
        <v>107</v>
      </c>
      <c r="D37" s="39">
        <v>6888</v>
      </c>
      <c r="E37" s="46">
        <v>40755</v>
      </c>
      <c r="F37" s="2"/>
    </row>
    <row r="38" spans="1:6" s="58" customFormat="1" ht="12.75">
      <c r="A38" s="38">
        <f t="shared" si="0"/>
        <v>37</v>
      </c>
      <c r="B38" s="58" t="s">
        <v>96</v>
      </c>
      <c r="C38" s="39" t="s">
        <v>97</v>
      </c>
      <c r="D38" s="39">
        <v>13068</v>
      </c>
      <c r="E38" s="46">
        <v>40755</v>
      </c>
      <c r="F38" s="69"/>
    </row>
    <row r="39" spans="1:6" s="58" customFormat="1" ht="26.25">
      <c r="A39" s="38">
        <f t="shared" si="0"/>
        <v>38</v>
      </c>
      <c r="B39" s="58" t="s">
        <v>101</v>
      </c>
      <c r="C39" s="39" t="s">
        <v>102</v>
      </c>
      <c r="D39" s="39">
        <v>16200</v>
      </c>
      <c r="E39" s="46">
        <v>40755</v>
      </c>
      <c r="F39" s="69"/>
    </row>
    <row r="40" spans="1:6" ht="12.75">
      <c r="A40" s="14">
        <f t="shared" si="0"/>
        <v>39</v>
      </c>
      <c r="B40" t="s">
        <v>211</v>
      </c>
      <c r="C40" s="51" t="s">
        <v>212</v>
      </c>
      <c r="D40" s="51">
        <v>1300</v>
      </c>
      <c r="E40" s="46">
        <v>40877</v>
      </c>
      <c r="F40" s="2"/>
    </row>
    <row r="41" spans="1:6" s="58" customFormat="1" ht="26.25">
      <c r="A41" s="38">
        <f t="shared" si="0"/>
        <v>40</v>
      </c>
      <c r="B41" s="58" t="s">
        <v>240</v>
      </c>
      <c r="C41" s="51" t="s">
        <v>241</v>
      </c>
      <c r="D41" s="39">
        <v>21565</v>
      </c>
      <c r="E41" s="46">
        <v>40908</v>
      </c>
      <c r="F41" s="69"/>
    </row>
    <row r="42" spans="1:6" ht="26.25">
      <c r="A42" s="14">
        <f t="shared" si="0"/>
        <v>41</v>
      </c>
      <c r="B42" s="58" t="s">
        <v>108</v>
      </c>
      <c r="C42" s="39" t="s">
        <v>109</v>
      </c>
      <c r="D42" s="39">
        <v>6000</v>
      </c>
      <c r="E42" s="46">
        <v>40755</v>
      </c>
      <c r="F42" s="2"/>
    </row>
    <row r="43" spans="1:6" ht="26.25">
      <c r="A43" s="14">
        <f t="shared" si="0"/>
        <v>42</v>
      </c>
      <c r="B43" t="s">
        <v>230</v>
      </c>
      <c r="C43" s="39" t="s">
        <v>231</v>
      </c>
      <c r="D43" s="39">
        <v>55000</v>
      </c>
      <c r="E43" s="46">
        <v>40877</v>
      </c>
      <c r="F43" s="2"/>
    </row>
    <row r="44" spans="1:6" s="58" customFormat="1" ht="12.75">
      <c r="A44" s="38">
        <f t="shared" si="0"/>
        <v>43</v>
      </c>
      <c r="B44" t="s">
        <v>201</v>
      </c>
      <c r="C44" s="39" t="s">
        <v>202</v>
      </c>
      <c r="D44" s="39">
        <v>16999</v>
      </c>
      <c r="E44" s="46">
        <v>40877</v>
      </c>
      <c r="F44" s="69"/>
    </row>
    <row r="45" spans="1:6" s="58" customFormat="1" ht="12.75">
      <c r="A45" s="38">
        <f t="shared" si="0"/>
        <v>44</v>
      </c>
      <c r="B45" t="s">
        <v>228</v>
      </c>
      <c r="C45" s="39" t="s">
        <v>229</v>
      </c>
      <c r="D45" s="39">
        <v>2700</v>
      </c>
      <c r="E45" s="46">
        <v>40877</v>
      </c>
      <c r="F45" s="69"/>
    </row>
    <row r="46" spans="1:6" ht="12.75">
      <c r="A46" s="14">
        <f t="shared" si="0"/>
        <v>45</v>
      </c>
      <c r="B46" s="58" t="s">
        <v>111</v>
      </c>
      <c r="C46" s="39" t="s">
        <v>112</v>
      </c>
      <c r="D46" s="39">
        <v>10000</v>
      </c>
      <c r="E46" s="46">
        <v>40786</v>
      </c>
      <c r="F46" s="2"/>
    </row>
    <row r="47" spans="1:6" s="58" customFormat="1" ht="12.75">
      <c r="A47" s="38">
        <f t="shared" si="0"/>
        <v>46</v>
      </c>
      <c r="B47" s="58" t="s">
        <v>111</v>
      </c>
      <c r="C47" s="39" t="s">
        <v>112</v>
      </c>
      <c r="D47" s="39">
        <v>-10000</v>
      </c>
      <c r="E47" s="46">
        <v>40861</v>
      </c>
      <c r="F47" s="69"/>
    </row>
    <row r="48" spans="1:6" s="58" customFormat="1" ht="12.75">
      <c r="A48" s="38">
        <f t="shared" si="0"/>
        <v>47</v>
      </c>
      <c r="B48" s="58" t="s">
        <v>179</v>
      </c>
      <c r="C48" s="39" t="s">
        <v>180</v>
      </c>
      <c r="D48" s="39">
        <v>399</v>
      </c>
      <c r="E48" s="46">
        <v>40847</v>
      </c>
      <c r="F48" s="69"/>
    </row>
    <row r="49" spans="1:6" s="58" customFormat="1" ht="12.75">
      <c r="A49" s="38">
        <f t="shared" si="0"/>
        <v>48</v>
      </c>
      <c r="B49" t="s">
        <v>139</v>
      </c>
      <c r="C49" s="39" t="s">
        <v>140</v>
      </c>
      <c r="D49" s="39">
        <v>1999</v>
      </c>
      <c r="E49" s="46">
        <v>40816</v>
      </c>
      <c r="F49" s="69"/>
    </row>
    <row r="50" spans="1:6" s="58" customFormat="1" ht="26.25">
      <c r="A50" s="38">
        <f t="shared" si="0"/>
        <v>49</v>
      </c>
      <c r="B50" s="58" t="s">
        <v>261</v>
      </c>
      <c r="C50" s="39" t="s">
        <v>262</v>
      </c>
      <c r="D50" s="39">
        <v>999</v>
      </c>
      <c r="E50" s="46">
        <v>40908</v>
      </c>
      <c r="F50" s="69"/>
    </row>
    <row r="51" spans="1:6" ht="12.75">
      <c r="A51" s="14">
        <f t="shared" si="0"/>
        <v>50</v>
      </c>
      <c r="B51" t="s">
        <v>128</v>
      </c>
      <c r="C51" s="39" t="s">
        <v>129</v>
      </c>
      <c r="D51" s="39">
        <v>35244</v>
      </c>
      <c r="E51" s="46">
        <v>40786</v>
      </c>
      <c r="F51" s="2"/>
    </row>
    <row r="52" spans="1:6" ht="12" customHeight="1">
      <c r="A52" s="14">
        <f t="shared" si="0"/>
        <v>51</v>
      </c>
      <c r="B52" s="58" t="s">
        <v>98</v>
      </c>
      <c r="C52" s="39" t="s">
        <v>99</v>
      </c>
      <c r="D52" s="39">
        <v>5000</v>
      </c>
      <c r="E52" s="46">
        <v>40755</v>
      </c>
      <c r="F52" s="2"/>
    </row>
    <row r="53" spans="1:6" s="58" customFormat="1" ht="26.25">
      <c r="A53" s="38">
        <f t="shared" si="0"/>
        <v>52</v>
      </c>
      <c r="B53" t="s">
        <v>98</v>
      </c>
      <c r="C53" s="39" t="s">
        <v>138</v>
      </c>
      <c r="D53" s="39">
        <v>10000</v>
      </c>
      <c r="E53" s="46">
        <v>40816</v>
      </c>
      <c r="F53" s="69"/>
    </row>
    <row r="54" spans="1:6" ht="52.5">
      <c r="A54" s="14">
        <f t="shared" si="0"/>
        <v>53</v>
      </c>
      <c r="B54" t="s">
        <v>192</v>
      </c>
      <c r="C54" s="39" t="s">
        <v>193</v>
      </c>
      <c r="D54" s="39">
        <v>58773</v>
      </c>
      <c r="E54" s="46">
        <v>40847</v>
      </c>
      <c r="F54" s="2"/>
    </row>
    <row r="55" spans="1:6" s="58" customFormat="1" ht="12.75" customHeight="1">
      <c r="A55" s="38">
        <f t="shared" si="0"/>
        <v>54</v>
      </c>
      <c r="B55" s="58" t="s">
        <v>177</v>
      </c>
      <c r="C55" s="39" t="s">
        <v>178</v>
      </c>
      <c r="D55" s="39">
        <v>1000</v>
      </c>
      <c r="E55" s="46">
        <v>40847</v>
      </c>
      <c r="F55" s="69"/>
    </row>
    <row r="56" spans="1:6" s="58" customFormat="1" ht="12.75" customHeight="1">
      <c r="A56" s="38">
        <f t="shared" si="0"/>
        <v>55</v>
      </c>
      <c r="B56" t="s">
        <v>100</v>
      </c>
      <c r="C56" s="39" t="s">
        <v>303</v>
      </c>
      <c r="D56" s="39">
        <v>3500</v>
      </c>
      <c r="E56" s="46">
        <v>40755</v>
      </c>
      <c r="F56" s="69"/>
    </row>
    <row r="57" spans="1:6" s="58" customFormat="1" ht="12.75" customHeight="1">
      <c r="A57" s="38">
        <f t="shared" si="0"/>
        <v>56</v>
      </c>
      <c r="B57" t="s">
        <v>200</v>
      </c>
      <c r="C57" s="39" t="s">
        <v>305</v>
      </c>
      <c r="D57" s="39">
        <v>39000</v>
      </c>
      <c r="E57" s="46">
        <v>40877</v>
      </c>
      <c r="F57" s="69"/>
    </row>
    <row r="58" spans="1:6" ht="12.75">
      <c r="A58" s="14">
        <f t="shared" si="0"/>
        <v>57</v>
      </c>
      <c r="B58" t="s">
        <v>223</v>
      </c>
      <c r="C58" s="39" t="s">
        <v>307</v>
      </c>
      <c r="D58" s="39">
        <v>9880</v>
      </c>
      <c r="E58" s="46">
        <v>40877</v>
      </c>
      <c r="F58" s="2"/>
    </row>
    <row r="59" spans="1:6" ht="12.75">
      <c r="A59" s="14">
        <f t="shared" si="0"/>
        <v>58</v>
      </c>
      <c r="B59" t="s">
        <v>269</v>
      </c>
      <c r="C59" s="39" t="s">
        <v>270</v>
      </c>
      <c r="D59" s="39">
        <v>24651</v>
      </c>
      <c r="E59" s="46">
        <v>40908</v>
      </c>
      <c r="F59" s="2"/>
    </row>
    <row r="60" spans="1:6" ht="12.75">
      <c r="A60" s="14">
        <f t="shared" si="0"/>
        <v>59</v>
      </c>
      <c r="B60" t="s">
        <v>250</v>
      </c>
      <c r="C60" s="39" t="s">
        <v>251</v>
      </c>
      <c r="D60" s="39">
        <v>2998.8</v>
      </c>
      <c r="E60" s="46">
        <v>40908</v>
      </c>
      <c r="F60" s="2"/>
    </row>
    <row r="61" spans="1:6" s="58" customFormat="1" ht="12.75">
      <c r="A61" s="38">
        <f t="shared" si="0"/>
        <v>60</v>
      </c>
      <c r="B61" s="58" t="s">
        <v>276</v>
      </c>
      <c r="C61" s="39" t="s">
        <v>277</v>
      </c>
      <c r="D61" s="39">
        <v>949</v>
      </c>
      <c r="E61" s="46">
        <v>40908</v>
      </c>
      <c r="F61" s="69"/>
    </row>
    <row r="62" spans="1:6" ht="26.25">
      <c r="A62" s="14">
        <f t="shared" si="0"/>
        <v>61</v>
      </c>
      <c r="B62" s="58" t="s">
        <v>117</v>
      </c>
      <c r="C62" s="39" t="s">
        <v>118</v>
      </c>
      <c r="D62" s="39">
        <v>2038</v>
      </c>
      <c r="E62" s="46">
        <v>40786</v>
      </c>
      <c r="F62" s="2"/>
    </row>
    <row r="63" spans="1:6" ht="12.75">
      <c r="A63" s="14">
        <f t="shared" si="0"/>
        <v>62</v>
      </c>
      <c r="B63" t="s">
        <v>266</v>
      </c>
      <c r="C63" s="39" t="s">
        <v>267</v>
      </c>
      <c r="D63" s="39">
        <v>135000</v>
      </c>
      <c r="E63" s="46">
        <v>40908</v>
      </c>
      <c r="F63" s="2"/>
    </row>
    <row r="64" spans="1:6" s="58" customFormat="1" ht="12.75">
      <c r="A64" s="38">
        <f t="shared" si="0"/>
        <v>63</v>
      </c>
      <c r="B64" t="s">
        <v>266</v>
      </c>
      <c r="C64" s="39" t="s">
        <v>268</v>
      </c>
      <c r="D64" s="39">
        <v>19719</v>
      </c>
      <c r="E64" s="46">
        <v>40908</v>
      </c>
      <c r="F64" s="69"/>
    </row>
    <row r="65" spans="1:6" ht="12.75">
      <c r="A65" s="14">
        <f t="shared" si="0"/>
        <v>64</v>
      </c>
      <c r="B65" t="s">
        <v>205</v>
      </c>
      <c r="C65" s="39" t="s">
        <v>206</v>
      </c>
      <c r="D65" s="39">
        <v>19990</v>
      </c>
      <c r="E65" s="46">
        <v>40877</v>
      </c>
      <c r="F65" s="2"/>
    </row>
    <row r="66" spans="1:6" ht="12.75">
      <c r="A66" s="14">
        <f t="shared" si="0"/>
        <v>65</v>
      </c>
      <c r="B66" t="s">
        <v>205</v>
      </c>
      <c r="C66" s="39" t="s">
        <v>254</v>
      </c>
      <c r="D66" s="39">
        <v>24</v>
      </c>
      <c r="E66" s="46">
        <v>40908</v>
      </c>
      <c r="F66" s="2"/>
    </row>
    <row r="67" spans="1:6" ht="12.75">
      <c r="A67" s="14">
        <f aca="true" t="shared" si="1" ref="A67:A82">A66+1</f>
        <v>66</v>
      </c>
      <c r="B67" t="s">
        <v>130</v>
      </c>
      <c r="C67" s="39" t="s">
        <v>304</v>
      </c>
      <c r="D67" s="39">
        <v>3960</v>
      </c>
      <c r="E67" s="46">
        <v>40786</v>
      </c>
      <c r="F67" s="2"/>
    </row>
    <row r="68" spans="1:6" ht="12.75">
      <c r="A68" s="14">
        <f t="shared" si="1"/>
        <v>67</v>
      </c>
      <c r="B68" s="58" t="s">
        <v>123</v>
      </c>
      <c r="C68" s="39" t="s">
        <v>124</v>
      </c>
      <c r="D68" s="39">
        <v>2000</v>
      </c>
      <c r="E68" s="46">
        <v>40786</v>
      </c>
      <c r="F68" s="2"/>
    </row>
    <row r="69" spans="1:6" s="58" customFormat="1" ht="12.75">
      <c r="A69" s="38">
        <f t="shared" si="1"/>
        <v>68</v>
      </c>
      <c r="B69" s="58" t="s">
        <v>123</v>
      </c>
      <c r="C69" s="39" t="s">
        <v>105</v>
      </c>
      <c r="D69" s="39">
        <v>4000</v>
      </c>
      <c r="E69" s="46">
        <v>40786</v>
      </c>
      <c r="F69" s="69"/>
    </row>
    <row r="70" spans="1:6" ht="12.75">
      <c r="A70" s="14">
        <f t="shared" si="1"/>
        <v>69</v>
      </c>
      <c r="B70" s="58" t="s">
        <v>123</v>
      </c>
      <c r="C70" s="39" t="s">
        <v>125</v>
      </c>
      <c r="D70" s="39">
        <v>900</v>
      </c>
      <c r="E70" s="46">
        <v>40786</v>
      </c>
      <c r="F70" s="2"/>
    </row>
    <row r="71" spans="1:6" s="58" customFormat="1" ht="26.25">
      <c r="A71" s="38">
        <f t="shared" si="1"/>
        <v>70</v>
      </c>
      <c r="B71" t="s">
        <v>232</v>
      </c>
      <c r="C71" s="39" t="s">
        <v>231</v>
      </c>
      <c r="D71" s="39">
        <v>35000</v>
      </c>
      <c r="E71" s="46">
        <v>40877</v>
      </c>
      <c r="F71" s="69"/>
    </row>
    <row r="72" spans="1:6" s="58" customFormat="1" ht="12.75">
      <c r="A72" s="38">
        <f t="shared" si="1"/>
        <v>71</v>
      </c>
      <c r="B72" t="s">
        <v>136</v>
      </c>
      <c r="C72" s="39" t="s">
        <v>137</v>
      </c>
      <c r="D72" s="39">
        <v>10000</v>
      </c>
      <c r="E72" s="46">
        <v>40816</v>
      </c>
      <c r="F72" s="69"/>
    </row>
    <row r="73" spans="1:6" ht="12.75">
      <c r="A73" s="14">
        <f t="shared" si="1"/>
        <v>72</v>
      </c>
      <c r="B73" t="s">
        <v>278</v>
      </c>
      <c r="C73" s="39" t="s">
        <v>309</v>
      </c>
      <c r="D73" s="39">
        <v>59616</v>
      </c>
      <c r="E73" s="46">
        <v>40908</v>
      </c>
      <c r="F73" s="2"/>
    </row>
    <row r="74" spans="1:6" s="58" customFormat="1" ht="12.75">
      <c r="A74" s="38">
        <f t="shared" si="1"/>
        <v>73</v>
      </c>
      <c r="B74" t="s">
        <v>203</v>
      </c>
      <c r="C74" s="39" t="s">
        <v>204</v>
      </c>
      <c r="D74" s="39">
        <v>64000</v>
      </c>
      <c r="E74" s="46">
        <v>40877</v>
      </c>
      <c r="F74" s="69"/>
    </row>
    <row r="75" spans="1:6" s="58" customFormat="1" ht="26.25">
      <c r="A75" s="38">
        <f t="shared" si="1"/>
        <v>74</v>
      </c>
      <c r="B75" t="s">
        <v>203</v>
      </c>
      <c r="C75" s="51" t="s">
        <v>242</v>
      </c>
      <c r="D75" s="39">
        <v>10434</v>
      </c>
      <c r="E75" s="46">
        <v>40908</v>
      </c>
      <c r="F75" s="69"/>
    </row>
    <row r="76" spans="1:6" ht="26.25">
      <c r="A76" s="14">
        <f t="shared" si="1"/>
        <v>75</v>
      </c>
      <c r="B76" t="s">
        <v>203</v>
      </c>
      <c r="C76" s="39" t="s">
        <v>248</v>
      </c>
      <c r="D76" s="39">
        <v>9140</v>
      </c>
      <c r="E76" s="46">
        <v>40908</v>
      </c>
      <c r="F76" s="2"/>
    </row>
    <row r="77" spans="1:6" s="58" customFormat="1" ht="12.75">
      <c r="A77" s="38">
        <f t="shared" si="1"/>
        <v>76</v>
      </c>
      <c r="B77" s="58" t="s">
        <v>256</v>
      </c>
      <c r="C77" s="39" t="s">
        <v>257</v>
      </c>
      <c r="D77" s="39">
        <v>2112</v>
      </c>
      <c r="E77" s="46">
        <v>40908</v>
      </c>
      <c r="F77" s="69"/>
    </row>
    <row r="78" spans="1:6" s="58" customFormat="1" ht="27" customHeight="1">
      <c r="A78" s="38">
        <f t="shared" si="1"/>
        <v>77</v>
      </c>
      <c r="B78" t="s">
        <v>209</v>
      </c>
      <c r="C78" s="39" t="s">
        <v>210</v>
      </c>
      <c r="D78" s="39">
        <v>34800</v>
      </c>
      <c r="E78" s="46">
        <v>40877</v>
      </c>
      <c r="F78" s="69"/>
    </row>
    <row r="79" spans="1:6" ht="12.75">
      <c r="A79" s="14">
        <f t="shared" si="1"/>
        <v>78</v>
      </c>
      <c r="B79" t="s">
        <v>209</v>
      </c>
      <c r="C79" s="39" t="s">
        <v>272</v>
      </c>
      <c r="D79" s="39">
        <v>14500</v>
      </c>
      <c r="E79" s="46">
        <v>40908</v>
      </c>
      <c r="F79" s="2"/>
    </row>
    <row r="80" spans="1:6" s="58" customFormat="1" ht="26.25">
      <c r="A80" s="38">
        <f t="shared" si="1"/>
        <v>79</v>
      </c>
      <c r="B80" t="s">
        <v>121</v>
      </c>
      <c r="C80" s="39" t="s">
        <v>122</v>
      </c>
      <c r="D80" s="39">
        <v>9790</v>
      </c>
      <c r="E80" s="46">
        <v>40786</v>
      </c>
      <c r="F80" s="69"/>
    </row>
    <row r="81" spans="1:6" s="58" customFormat="1" ht="26.25">
      <c r="A81" s="38">
        <f t="shared" si="1"/>
        <v>80</v>
      </c>
      <c r="B81" s="58" t="s">
        <v>92</v>
      </c>
      <c r="C81" s="39" t="s">
        <v>93</v>
      </c>
      <c r="D81" s="39">
        <v>8397</v>
      </c>
      <c r="E81" s="46">
        <v>40755</v>
      </c>
      <c r="F81" s="69"/>
    </row>
    <row r="82" spans="1:6" ht="26.25">
      <c r="A82" s="14">
        <f t="shared" si="1"/>
        <v>81</v>
      </c>
      <c r="B82" s="58" t="s">
        <v>92</v>
      </c>
      <c r="C82" s="39" t="s">
        <v>103</v>
      </c>
      <c r="D82" s="39">
        <v>10894</v>
      </c>
      <c r="E82" s="46">
        <v>40755</v>
      </c>
      <c r="F82" s="2"/>
    </row>
    <row r="83" spans="1:6" ht="26.25">
      <c r="A83" s="14">
        <f>A82+1</f>
        <v>82</v>
      </c>
      <c r="B83" s="58" t="s">
        <v>92</v>
      </c>
      <c r="C83" s="51" t="s">
        <v>306</v>
      </c>
      <c r="D83" s="51">
        <v>29267.8</v>
      </c>
      <c r="E83" s="46">
        <v>40877</v>
      </c>
      <c r="F83" s="2"/>
    </row>
    <row r="84" spans="1:6" s="58" customFormat="1" ht="26.25">
      <c r="A84" s="38">
        <f>A83+1</f>
        <v>83</v>
      </c>
      <c r="B84" s="58" t="s">
        <v>92</v>
      </c>
      <c r="C84" s="39" t="s">
        <v>227</v>
      </c>
      <c r="D84" s="39">
        <v>50654</v>
      </c>
      <c r="E84" s="46">
        <v>40877</v>
      </c>
      <c r="F84" s="69"/>
    </row>
    <row r="85" spans="1:6" s="58" customFormat="1" ht="12.75">
      <c r="A85" s="38">
        <f aca="true" t="shared" si="2" ref="A85:A105">A84+1</f>
        <v>84</v>
      </c>
      <c r="B85" t="s">
        <v>246</v>
      </c>
      <c r="C85" s="39" t="s">
        <v>247</v>
      </c>
      <c r="D85" s="39">
        <v>42900</v>
      </c>
      <c r="E85" s="46">
        <v>40908</v>
      </c>
      <c r="F85" s="69"/>
    </row>
    <row r="86" spans="1:6" s="58" customFormat="1" ht="26.25">
      <c r="A86" s="38">
        <f t="shared" si="2"/>
        <v>85</v>
      </c>
      <c r="B86" s="58" t="s">
        <v>148</v>
      </c>
      <c r="C86" s="39" t="s">
        <v>149</v>
      </c>
      <c r="D86" s="39">
        <v>31620</v>
      </c>
      <c r="E86" s="46">
        <v>40816</v>
      </c>
      <c r="F86" s="69"/>
    </row>
    <row r="87" spans="1:6" s="58" customFormat="1" ht="26.25">
      <c r="A87" s="38">
        <f t="shared" si="2"/>
        <v>86</v>
      </c>
      <c r="B87" s="58" t="s">
        <v>148</v>
      </c>
      <c r="C87" s="39" t="s">
        <v>150</v>
      </c>
      <c r="D87" s="39">
        <v>37476</v>
      </c>
      <c r="E87" s="46">
        <v>40816</v>
      </c>
      <c r="F87" s="69"/>
    </row>
    <row r="88" spans="1:6" s="58" customFormat="1" ht="26.25">
      <c r="A88" s="38">
        <f t="shared" si="2"/>
        <v>87</v>
      </c>
      <c r="B88" s="58" t="s">
        <v>148</v>
      </c>
      <c r="C88" s="39" t="s">
        <v>191</v>
      </c>
      <c r="D88" s="39">
        <v>2800</v>
      </c>
      <c r="E88" s="46">
        <v>40847</v>
      </c>
      <c r="F88" s="69"/>
    </row>
    <row r="89" spans="1:6" s="58" customFormat="1" ht="26.25">
      <c r="A89" s="38">
        <f t="shared" si="2"/>
        <v>88</v>
      </c>
      <c r="B89" s="58" t="s">
        <v>148</v>
      </c>
      <c r="C89" s="51" t="s">
        <v>213</v>
      </c>
      <c r="D89" s="51">
        <v>3060</v>
      </c>
      <c r="E89" s="46">
        <v>40877</v>
      </c>
      <c r="F89" s="69"/>
    </row>
    <row r="90" spans="1:6" s="58" customFormat="1" ht="26.25">
      <c r="A90" s="38">
        <f t="shared" si="2"/>
        <v>89</v>
      </c>
      <c r="B90" s="58" t="s">
        <v>148</v>
      </c>
      <c r="C90" s="51" t="s">
        <v>214</v>
      </c>
      <c r="D90" s="51">
        <v>14880</v>
      </c>
      <c r="E90" s="46">
        <v>40877</v>
      </c>
      <c r="F90" s="69"/>
    </row>
    <row r="91" spans="1:6" s="58" customFormat="1" ht="26.25">
      <c r="A91" s="38">
        <f t="shared" si="2"/>
        <v>90</v>
      </c>
      <c r="B91" s="58" t="s">
        <v>148</v>
      </c>
      <c r="C91" s="39" t="s">
        <v>226</v>
      </c>
      <c r="D91" s="39">
        <v>7955.92</v>
      </c>
      <c r="E91" s="46">
        <v>40877</v>
      </c>
      <c r="F91" s="69"/>
    </row>
    <row r="92" spans="1:6" s="58" customFormat="1" ht="12.75">
      <c r="A92" s="38">
        <f t="shared" si="2"/>
        <v>91</v>
      </c>
      <c r="B92" t="s">
        <v>181</v>
      </c>
      <c r="C92" s="39" t="s">
        <v>182</v>
      </c>
      <c r="D92" s="39">
        <v>6207</v>
      </c>
      <c r="E92" s="46">
        <v>40847</v>
      </c>
      <c r="F92" s="69"/>
    </row>
    <row r="93" spans="1:6" s="58" customFormat="1" ht="12.75">
      <c r="A93" s="38">
        <f t="shared" si="2"/>
        <v>92</v>
      </c>
      <c r="B93" t="s">
        <v>57</v>
      </c>
      <c r="C93" s="39" t="s">
        <v>190</v>
      </c>
      <c r="D93" s="39">
        <v>401</v>
      </c>
      <c r="E93" s="46">
        <v>40847</v>
      </c>
      <c r="F93" s="69"/>
    </row>
    <row r="94" spans="1:6" s="58" customFormat="1" ht="12.75">
      <c r="A94" s="38">
        <f t="shared" si="2"/>
        <v>93</v>
      </c>
      <c r="B94" t="s">
        <v>57</v>
      </c>
      <c r="C94" s="39" t="s">
        <v>182</v>
      </c>
      <c r="D94" s="39">
        <v>8914</v>
      </c>
      <c r="E94" s="46">
        <v>40908</v>
      </c>
      <c r="F94" s="69"/>
    </row>
    <row r="95" spans="1:6" s="58" customFormat="1" ht="12.75">
      <c r="A95" s="38">
        <f t="shared" si="2"/>
        <v>94</v>
      </c>
      <c r="B95" t="s">
        <v>57</v>
      </c>
      <c r="C95" s="39" t="s">
        <v>260</v>
      </c>
      <c r="D95" s="39">
        <v>15434</v>
      </c>
      <c r="E95" s="46">
        <v>40908</v>
      </c>
      <c r="F95" s="69"/>
    </row>
    <row r="96" spans="1:6" s="58" customFormat="1" ht="29.25" customHeight="1">
      <c r="A96" s="38">
        <f t="shared" si="2"/>
        <v>95</v>
      </c>
      <c r="B96" t="s">
        <v>57</v>
      </c>
      <c r="C96" s="39" t="s">
        <v>271</v>
      </c>
      <c r="D96" s="39">
        <v>39943</v>
      </c>
      <c r="E96" s="46">
        <v>40908</v>
      </c>
      <c r="F96" s="69"/>
    </row>
    <row r="97" spans="1:6" s="58" customFormat="1" ht="26.25">
      <c r="A97" s="38">
        <f t="shared" si="2"/>
        <v>96</v>
      </c>
      <c r="B97" t="s">
        <v>151</v>
      </c>
      <c r="C97" s="39" t="s">
        <v>152</v>
      </c>
      <c r="D97" s="39">
        <v>60000</v>
      </c>
      <c r="E97" s="46">
        <v>40816</v>
      </c>
      <c r="F97" s="69"/>
    </row>
    <row r="98" spans="1:6" s="58" customFormat="1" ht="26.25">
      <c r="A98" s="38">
        <f t="shared" si="2"/>
        <v>97</v>
      </c>
      <c r="B98" t="s">
        <v>151</v>
      </c>
      <c r="C98" s="39" t="s">
        <v>152</v>
      </c>
      <c r="D98" s="39">
        <v>40000</v>
      </c>
      <c r="E98" s="46">
        <v>40816</v>
      </c>
      <c r="F98" s="69"/>
    </row>
    <row r="99" spans="1:6" s="58" customFormat="1" ht="26.25">
      <c r="A99" s="38">
        <f t="shared" si="2"/>
        <v>98</v>
      </c>
      <c r="B99" t="s">
        <v>155</v>
      </c>
      <c r="C99" s="39" t="s">
        <v>156</v>
      </c>
      <c r="D99" s="39">
        <v>60000</v>
      </c>
      <c r="E99" s="46">
        <v>40816</v>
      </c>
      <c r="F99" s="69"/>
    </row>
    <row r="100" spans="1:6" s="58" customFormat="1" ht="12.75">
      <c r="A100" s="38">
        <f t="shared" si="2"/>
        <v>99</v>
      </c>
      <c r="B100" t="s">
        <v>183</v>
      </c>
      <c r="C100" s="39" t="s">
        <v>184</v>
      </c>
      <c r="D100" s="39">
        <v>9597</v>
      </c>
      <c r="E100" s="46">
        <v>40847</v>
      </c>
      <c r="F100" s="69"/>
    </row>
    <row r="101" spans="1:6" s="58" customFormat="1" ht="26.25">
      <c r="A101" s="38">
        <f t="shared" si="2"/>
        <v>100</v>
      </c>
      <c r="B101" t="s">
        <v>159</v>
      </c>
      <c r="C101" s="39" t="s">
        <v>160</v>
      </c>
      <c r="D101" s="39">
        <v>43380</v>
      </c>
      <c r="E101" s="46">
        <v>40816</v>
      </c>
      <c r="F101" s="69"/>
    </row>
    <row r="102" spans="1:6" s="58" customFormat="1" ht="12.75">
      <c r="A102" s="38">
        <f t="shared" si="2"/>
        <v>101</v>
      </c>
      <c r="B102" t="s">
        <v>264</v>
      </c>
      <c r="C102" s="39" t="s">
        <v>265</v>
      </c>
      <c r="D102" s="39">
        <v>300</v>
      </c>
      <c r="E102" s="46">
        <v>40908</v>
      </c>
      <c r="F102" s="69"/>
    </row>
    <row r="103" spans="1:6" s="58" customFormat="1" ht="39">
      <c r="A103" s="38">
        <f t="shared" si="2"/>
        <v>102</v>
      </c>
      <c r="B103" s="58" t="s">
        <v>157</v>
      </c>
      <c r="C103" s="39" t="s">
        <v>158</v>
      </c>
      <c r="D103" s="39">
        <v>54700</v>
      </c>
      <c r="E103" s="46">
        <v>40816</v>
      </c>
      <c r="F103" s="69"/>
    </row>
    <row r="104" spans="1:6" s="58" customFormat="1" ht="12.75">
      <c r="A104" s="38">
        <f t="shared" si="2"/>
        <v>103</v>
      </c>
      <c r="B104" t="s">
        <v>279</v>
      </c>
      <c r="C104" s="39" t="s">
        <v>280</v>
      </c>
      <c r="D104" s="39">
        <v>1960</v>
      </c>
      <c r="E104" s="46">
        <v>40908</v>
      </c>
      <c r="F104" s="69"/>
    </row>
    <row r="105" spans="1:6" s="58" customFormat="1" ht="12.75">
      <c r="A105" s="38">
        <f t="shared" si="2"/>
        <v>104</v>
      </c>
      <c r="B105" t="s">
        <v>185</v>
      </c>
      <c r="C105" s="39" t="s">
        <v>99</v>
      </c>
      <c r="D105" s="39">
        <v>3506</v>
      </c>
      <c r="E105" s="46">
        <v>40847</v>
      </c>
      <c r="F105" s="69"/>
    </row>
    <row r="106" spans="1:6" s="58" customFormat="1" ht="12.75">
      <c r="A106" s="38">
        <f aca="true" t="shared" si="3" ref="A106:A129">A105+1</f>
        <v>105</v>
      </c>
      <c r="B106" t="s">
        <v>281</v>
      </c>
      <c r="C106" s="39" t="s">
        <v>282</v>
      </c>
      <c r="D106" s="39">
        <v>28200</v>
      </c>
      <c r="E106" s="46">
        <v>40908</v>
      </c>
      <c r="F106" s="69"/>
    </row>
    <row r="107" spans="1:6" s="58" customFormat="1" ht="12.75">
      <c r="A107" s="38">
        <f t="shared" si="3"/>
        <v>106</v>
      </c>
      <c r="B107" s="58" t="s">
        <v>134</v>
      </c>
      <c r="C107" s="39" t="s">
        <v>135</v>
      </c>
      <c r="D107" s="39">
        <v>20107</v>
      </c>
      <c r="E107" s="46">
        <v>40816</v>
      </c>
      <c r="F107" s="69"/>
    </row>
    <row r="108" spans="1:6" s="58" customFormat="1" ht="12.75">
      <c r="A108" s="38">
        <f t="shared" si="3"/>
        <v>107</v>
      </c>
      <c r="B108" t="s">
        <v>173</v>
      </c>
      <c r="C108" s="39" t="s">
        <v>174</v>
      </c>
      <c r="D108" s="39">
        <v>33552</v>
      </c>
      <c r="E108" s="46">
        <v>40847</v>
      </c>
      <c r="F108" s="69"/>
    </row>
    <row r="109" spans="1:6" s="58" customFormat="1" ht="12.75">
      <c r="A109" s="38">
        <f t="shared" si="3"/>
        <v>108</v>
      </c>
      <c r="B109" t="s">
        <v>207</v>
      </c>
      <c r="C109" s="39" t="s">
        <v>208</v>
      </c>
      <c r="D109" s="39">
        <v>32520</v>
      </c>
      <c r="E109" s="46">
        <v>40877</v>
      </c>
      <c r="F109" s="69"/>
    </row>
    <row r="110" spans="1:6" s="58" customFormat="1" ht="39">
      <c r="A110" s="38">
        <f t="shared" si="3"/>
        <v>109</v>
      </c>
      <c r="B110" t="s">
        <v>153</v>
      </c>
      <c r="C110" s="39" t="s">
        <v>154</v>
      </c>
      <c r="D110" s="39">
        <v>10000</v>
      </c>
      <c r="E110" s="46">
        <v>40816</v>
      </c>
      <c r="F110" s="69"/>
    </row>
    <row r="111" spans="1:6" s="58" customFormat="1" ht="26.25">
      <c r="A111" s="38">
        <f t="shared" si="3"/>
        <v>110</v>
      </c>
      <c r="B111" s="58" t="s">
        <v>30</v>
      </c>
      <c r="C111" s="39" t="s">
        <v>255</v>
      </c>
      <c r="D111" s="39">
        <v>6368</v>
      </c>
      <c r="E111" s="46">
        <v>40908</v>
      </c>
      <c r="F111" s="69"/>
    </row>
    <row r="112" spans="1:6" s="58" customFormat="1" ht="39">
      <c r="A112" s="38">
        <f t="shared" si="3"/>
        <v>111</v>
      </c>
      <c r="B112" t="s">
        <v>161</v>
      </c>
      <c r="C112" s="39" t="s">
        <v>162</v>
      </c>
      <c r="D112" s="39">
        <v>4760</v>
      </c>
      <c r="E112" s="46">
        <v>40847</v>
      </c>
      <c r="F112" s="69"/>
    </row>
    <row r="113" spans="1:6" s="58" customFormat="1" ht="12.75">
      <c r="A113" s="38">
        <f t="shared" si="3"/>
        <v>112</v>
      </c>
      <c r="B113" s="58" t="s">
        <v>219</v>
      </c>
      <c r="C113" s="39" t="s">
        <v>220</v>
      </c>
      <c r="D113" s="39">
        <v>12000</v>
      </c>
      <c r="E113" s="46">
        <v>40877</v>
      </c>
      <c r="F113" s="69"/>
    </row>
    <row r="114" spans="1:6" s="58" customFormat="1" ht="12.75">
      <c r="A114" s="38">
        <f t="shared" si="3"/>
        <v>113</v>
      </c>
      <c r="B114" t="s">
        <v>143</v>
      </c>
      <c r="C114" s="39" t="s">
        <v>144</v>
      </c>
      <c r="D114" s="39">
        <v>4000</v>
      </c>
      <c r="E114" s="46">
        <v>40816</v>
      </c>
      <c r="F114" s="69"/>
    </row>
    <row r="115" spans="1:6" s="58" customFormat="1" ht="12.75">
      <c r="A115" s="38">
        <f t="shared" si="3"/>
        <v>114</v>
      </c>
      <c r="B115" s="58" t="s">
        <v>224</v>
      </c>
      <c r="C115" s="39" t="s">
        <v>225</v>
      </c>
      <c r="D115" s="39">
        <v>3294</v>
      </c>
      <c r="E115" s="46">
        <v>40877</v>
      </c>
      <c r="F115" s="69"/>
    </row>
    <row r="116" spans="1:6" s="58" customFormat="1" ht="12.75">
      <c r="A116" s="38">
        <f t="shared" si="3"/>
        <v>115</v>
      </c>
      <c r="B116" t="s">
        <v>284</v>
      </c>
      <c r="C116" s="39" t="s">
        <v>285</v>
      </c>
      <c r="D116" s="39">
        <v>20642.4</v>
      </c>
      <c r="E116" s="46">
        <v>40908</v>
      </c>
      <c r="F116" s="69"/>
    </row>
    <row r="117" spans="1:6" s="58" customFormat="1" ht="12.75">
      <c r="A117" s="38">
        <f t="shared" si="3"/>
        <v>116</v>
      </c>
      <c r="B117" s="58" t="s">
        <v>175</v>
      </c>
      <c r="C117" s="39" t="s">
        <v>176</v>
      </c>
      <c r="D117" s="39">
        <v>1000</v>
      </c>
      <c r="E117" s="46">
        <v>40847</v>
      </c>
      <c r="F117" s="69"/>
    </row>
    <row r="118" spans="1:6" s="58" customFormat="1" ht="26.25">
      <c r="A118" s="38">
        <f t="shared" si="3"/>
        <v>117</v>
      </c>
      <c r="B118" s="58" t="s">
        <v>104</v>
      </c>
      <c r="C118" s="39" t="s">
        <v>105</v>
      </c>
      <c r="D118" s="39">
        <v>6990</v>
      </c>
      <c r="E118" s="46">
        <v>40755</v>
      </c>
      <c r="F118" s="69"/>
    </row>
    <row r="119" spans="1:6" s="58" customFormat="1" ht="26.25">
      <c r="A119" s="38">
        <f t="shared" si="3"/>
        <v>118</v>
      </c>
      <c r="B119" s="58" t="s">
        <v>104</v>
      </c>
      <c r="C119" s="39" t="s">
        <v>105</v>
      </c>
      <c r="D119" s="42">
        <v>7990</v>
      </c>
      <c r="E119" s="46">
        <v>40755</v>
      </c>
      <c r="F119" s="69"/>
    </row>
    <row r="120" spans="1:6" s="58" customFormat="1" ht="12.75">
      <c r="A120" s="38">
        <f t="shared" si="3"/>
        <v>119</v>
      </c>
      <c r="B120" t="s">
        <v>249</v>
      </c>
      <c r="C120" s="39" t="s">
        <v>99</v>
      </c>
      <c r="D120" s="39">
        <v>6200</v>
      </c>
      <c r="E120" s="46">
        <v>40908</v>
      </c>
      <c r="F120" s="69"/>
    </row>
    <row r="121" spans="1:6" s="58" customFormat="1" ht="12.75">
      <c r="A121" s="38">
        <f t="shared" si="3"/>
        <v>120</v>
      </c>
      <c r="B121" s="58" t="s">
        <v>94</v>
      </c>
      <c r="C121" s="39" t="s">
        <v>95</v>
      </c>
      <c r="D121" s="39">
        <v>1633</v>
      </c>
      <c r="E121" s="46">
        <v>40755</v>
      </c>
      <c r="F121" s="69"/>
    </row>
    <row r="122" spans="1:6" s="58" customFormat="1" ht="12.75">
      <c r="A122" s="38">
        <f t="shared" si="3"/>
        <v>121</v>
      </c>
      <c r="B122" s="58" t="s">
        <v>188</v>
      </c>
      <c r="C122" s="39" t="s">
        <v>189</v>
      </c>
      <c r="D122" s="39">
        <v>10828</v>
      </c>
      <c r="E122" s="46">
        <v>40847</v>
      </c>
      <c r="F122" s="69"/>
    </row>
    <row r="123" spans="1:6" s="58" customFormat="1" ht="12.75">
      <c r="A123" s="38">
        <f t="shared" si="3"/>
        <v>122</v>
      </c>
      <c r="B123" t="s">
        <v>164</v>
      </c>
      <c r="C123" s="39" t="s">
        <v>165</v>
      </c>
      <c r="D123" s="39">
        <v>57090</v>
      </c>
      <c r="E123" s="46">
        <v>40847</v>
      </c>
      <c r="F123" s="69"/>
    </row>
    <row r="124" spans="1:6" s="58" customFormat="1" ht="26.25">
      <c r="A124" s="38">
        <f t="shared" si="3"/>
        <v>123</v>
      </c>
      <c r="B124" t="s">
        <v>196</v>
      </c>
      <c r="C124" s="39" t="s">
        <v>197</v>
      </c>
      <c r="D124" s="39">
        <v>37100</v>
      </c>
      <c r="E124" s="46">
        <v>40847</v>
      </c>
      <c r="F124" s="69"/>
    </row>
    <row r="125" spans="1:6" s="58" customFormat="1" ht="12.75">
      <c r="A125" s="38">
        <f t="shared" si="3"/>
        <v>124</v>
      </c>
      <c r="B125" s="58" t="s">
        <v>120</v>
      </c>
      <c r="C125" s="39" t="s">
        <v>105</v>
      </c>
      <c r="D125" s="39">
        <v>7400.68</v>
      </c>
      <c r="E125" s="46">
        <v>40786</v>
      </c>
      <c r="F125" s="69"/>
    </row>
    <row r="126" spans="1:6" s="58" customFormat="1" ht="12.75">
      <c r="A126" s="38">
        <f t="shared" si="3"/>
        <v>125</v>
      </c>
      <c r="B126" s="58" t="s">
        <v>233</v>
      </c>
      <c r="C126" s="39" t="s">
        <v>234</v>
      </c>
      <c r="D126" s="39">
        <v>4940</v>
      </c>
      <c r="E126" s="46">
        <v>40877</v>
      </c>
      <c r="F126" s="69"/>
    </row>
    <row r="127" spans="1:6" s="58" customFormat="1" ht="12.75">
      <c r="A127" s="38">
        <f t="shared" si="3"/>
        <v>126</v>
      </c>
      <c r="B127" t="s">
        <v>263</v>
      </c>
      <c r="C127" s="39" t="s">
        <v>308</v>
      </c>
      <c r="D127" s="39">
        <v>5340</v>
      </c>
      <c r="E127" s="46">
        <v>40908</v>
      </c>
      <c r="F127" s="69"/>
    </row>
    <row r="128" spans="1:6" s="58" customFormat="1" ht="26.25">
      <c r="A128" s="38">
        <f t="shared" si="3"/>
        <v>127</v>
      </c>
      <c r="B128" t="s">
        <v>194</v>
      </c>
      <c r="C128" s="39" t="s">
        <v>195</v>
      </c>
      <c r="D128" s="39">
        <v>50000</v>
      </c>
      <c r="E128" s="46">
        <v>40847</v>
      </c>
      <c r="F128" s="69"/>
    </row>
    <row r="129" spans="1:6" s="58" customFormat="1" ht="12.75">
      <c r="A129" s="38">
        <f t="shared" si="3"/>
        <v>128</v>
      </c>
      <c r="B129" t="s">
        <v>217</v>
      </c>
      <c r="C129" s="39" t="s">
        <v>218</v>
      </c>
      <c r="D129" s="39">
        <v>36989</v>
      </c>
      <c r="E129" s="46">
        <v>40877</v>
      </c>
      <c r="F129" s="69"/>
    </row>
    <row r="130" spans="1:6" s="58" customFormat="1" ht="12.75">
      <c r="A130" s="38"/>
      <c r="C130" s="39"/>
      <c r="D130" s="39"/>
      <c r="E130" s="46"/>
      <c r="F130" s="69"/>
    </row>
    <row r="131" spans="1:6" s="58" customFormat="1" ht="12.75">
      <c r="A131" s="38"/>
      <c r="C131" s="51"/>
      <c r="D131" s="51"/>
      <c r="E131" s="46"/>
      <c r="F131" s="69"/>
    </row>
    <row r="132" spans="1:6" s="58" customFormat="1" ht="12.75">
      <c r="A132" s="38"/>
      <c r="B132" s="50"/>
      <c r="C132" s="51"/>
      <c r="D132" s="51"/>
      <c r="E132" s="49"/>
      <c r="F132" s="69"/>
    </row>
    <row r="133" spans="1:6" ht="12.75">
      <c r="A133" s="14"/>
      <c r="B133" s="55" t="s">
        <v>287</v>
      </c>
      <c r="C133" s="55" t="s">
        <v>288</v>
      </c>
      <c r="D133" s="68">
        <f>SUM(D2:D132)</f>
        <v>3589585.3</v>
      </c>
      <c r="E133" s="49"/>
      <c r="F133" s="2"/>
    </row>
    <row r="134" spans="1:6" ht="12.75">
      <c r="A134" s="14"/>
      <c r="B134" s="55" t="s">
        <v>287</v>
      </c>
      <c r="C134" s="55" t="s">
        <v>15</v>
      </c>
      <c r="D134" s="68">
        <v>2100542.78</v>
      </c>
      <c r="E134" s="49"/>
      <c r="F134" s="2"/>
    </row>
    <row r="135" spans="1:6" ht="12.75">
      <c r="A135" s="14"/>
      <c r="B135" s="55" t="s">
        <v>286</v>
      </c>
      <c r="C135" s="55"/>
      <c r="D135" s="68">
        <f>SUM(D133:D134)</f>
        <v>5690128.08</v>
      </c>
      <c r="E135" s="49"/>
      <c r="F135" s="2"/>
    </row>
    <row r="136" spans="1:6" ht="12.75">
      <c r="A136" s="14"/>
      <c r="B136" s="55"/>
      <c r="C136" s="68"/>
      <c r="D136" s="68"/>
      <c r="E136" s="49"/>
      <c r="F136" s="2"/>
    </row>
    <row r="137" spans="1:6" ht="13.5" thickBot="1">
      <c r="A137" s="14"/>
      <c r="B137" s="31"/>
      <c r="C137" s="25"/>
      <c r="D137" s="74"/>
      <c r="E137" s="71"/>
      <c r="F137" s="2"/>
    </row>
    <row r="138" spans="1:6" s="58" customFormat="1" ht="12.75">
      <c r="A138" s="38"/>
      <c r="B138" s="2"/>
      <c r="C138" s="3"/>
      <c r="D138" s="3"/>
      <c r="E138" s="10"/>
      <c r="F138" s="69"/>
    </row>
    <row r="139" spans="1:6" ht="12.75">
      <c r="A139" s="23"/>
      <c r="B139" s="2"/>
      <c r="C139" s="3"/>
      <c r="D139" s="3"/>
      <c r="E139" s="10"/>
      <c r="F139" s="2"/>
    </row>
    <row r="140" spans="1:6" ht="12.75">
      <c r="A140" s="11"/>
      <c r="B140" s="2"/>
      <c r="C140" s="3"/>
      <c r="D140" s="3"/>
      <c r="E140" s="10"/>
      <c r="F140" s="2"/>
    </row>
    <row r="141" spans="1:6" ht="12.75">
      <c r="A141" s="11"/>
      <c r="B141" s="2"/>
      <c r="C141" s="3"/>
      <c r="D141" s="3"/>
      <c r="E141" s="10"/>
      <c r="F141" s="2"/>
    </row>
    <row r="142" spans="1:6" ht="12.75">
      <c r="A142" s="11"/>
      <c r="B142" s="2"/>
      <c r="C142" s="3"/>
      <c r="D142" s="3"/>
      <c r="E142" s="10"/>
      <c r="F142" s="2"/>
    </row>
    <row r="143" spans="1:6" ht="12.75">
      <c r="A143" s="11"/>
      <c r="B143" s="2"/>
      <c r="C143" s="3"/>
      <c r="D143" s="3"/>
      <c r="E143" s="10"/>
      <c r="F143" s="2"/>
    </row>
    <row r="144" spans="1:6" ht="12.75">
      <c r="A144" s="11"/>
      <c r="B144" s="2"/>
      <c r="C144" s="3"/>
      <c r="D144" s="3"/>
      <c r="E144" s="10"/>
      <c r="F144" s="2"/>
    </row>
    <row r="145" spans="1:6" ht="12.75">
      <c r="A145" s="11"/>
      <c r="B145" s="2"/>
      <c r="C145" s="3"/>
      <c r="D145" s="3"/>
      <c r="E145" s="10"/>
      <c r="F145" s="2"/>
    </row>
    <row r="146" spans="1:6" ht="12.75">
      <c r="A146" s="11"/>
      <c r="B146" s="2"/>
      <c r="C146" s="3"/>
      <c r="D146" s="3"/>
      <c r="E146" s="10"/>
      <c r="F146" s="2"/>
    </row>
    <row r="147" spans="1:6" ht="12.75">
      <c r="A147" s="11"/>
      <c r="B147" s="2"/>
      <c r="C147" s="3"/>
      <c r="D147" s="3"/>
      <c r="E147" s="10"/>
      <c r="F147" s="2"/>
    </row>
    <row r="148" spans="1:6" ht="12.75">
      <c r="A148" s="11"/>
      <c r="B148" s="2"/>
      <c r="C148" s="3"/>
      <c r="D148" s="3"/>
      <c r="E148" s="10"/>
      <c r="F148" s="2"/>
    </row>
    <row r="149" spans="1:6" ht="12.75">
      <c r="A149" s="11"/>
      <c r="B149" s="2"/>
      <c r="C149" s="3"/>
      <c r="D149" s="3"/>
      <c r="E149" s="10"/>
      <c r="F149" s="2"/>
    </row>
    <row r="150" spans="1:6" ht="12.75">
      <c r="A150" s="11"/>
      <c r="B150" s="2"/>
      <c r="C150" s="3"/>
      <c r="D150" s="3"/>
      <c r="E150" s="10"/>
      <c r="F150" s="2"/>
    </row>
    <row r="151" spans="1:6" ht="12.75">
      <c r="A151" s="11"/>
      <c r="B151" s="2"/>
      <c r="C151" s="3"/>
      <c r="D151" s="3"/>
      <c r="E151" s="10"/>
      <c r="F151" s="2"/>
    </row>
    <row r="152" spans="1:6" ht="12.75">
      <c r="A152" s="11"/>
      <c r="B152" s="2"/>
      <c r="C152" s="3"/>
      <c r="D152" s="3"/>
      <c r="E152" s="10"/>
      <c r="F152" s="2"/>
    </row>
    <row r="153" spans="1:6" ht="12.75">
      <c r="A153" s="11"/>
      <c r="B153" s="2"/>
      <c r="C153" s="3"/>
      <c r="D153" s="3"/>
      <c r="E153" s="10"/>
      <c r="F153" s="2"/>
    </row>
    <row r="154" spans="1:6" ht="12.75">
      <c r="A154" s="11"/>
      <c r="B154" s="2"/>
      <c r="C154" s="3"/>
      <c r="D154" s="3"/>
      <c r="E154" s="10"/>
      <c r="F154" s="2"/>
    </row>
    <row r="155" spans="1:6" ht="12.75">
      <c r="A155" s="11"/>
      <c r="B155" s="2"/>
      <c r="C155" s="3"/>
      <c r="D155" s="3"/>
      <c r="E155" s="10"/>
      <c r="F155" s="2"/>
    </row>
    <row r="156" spans="1:6" ht="12.75">
      <c r="A156" s="11"/>
      <c r="B156" s="22"/>
      <c r="C156" s="12"/>
      <c r="D156" s="12"/>
      <c r="E156" s="10"/>
      <c r="F156" s="2"/>
    </row>
    <row r="157" spans="1:6" ht="12.75">
      <c r="A157" s="11"/>
      <c r="B157" s="22"/>
      <c r="C157" s="12"/>
      <c r="D157" s="12"/>
      <c r="E157" s="10"/>
      <c r="F157" s="2"/>
    </row>
    <row r="158" spans="1:6" ht="12.75">
      <c r="A158" s="11"/>
      <c r="B158" s="22"/>
      <c r="C158" s="3"/>
      <c r="D158" s="30"/>
      <c r="E158" s="10"/>
      <c r="F158" s="2"/>
    </row>
    <row r="159" spans="1:6" ht="12.75">
      <c r="A159" s="11"/>
      <c r="B159" s="22"/>
      <c r="C159" s="3"/>
      <c r="D159" s="30"/>
      <c r="E159" s="10"/>
      <c r="F159" s="2"/>
    </row>
    <row r="160" spans="1:6" ht="12.75">
      <c r="A160" s="11"/>
      <c r="B160" s="22"/>
      <c r="C160" s="3"/>
      <c r="D160" s="30"/>
      <c r="E160" s="10"/>
      <c r="F160" s="2"/>
    </row>
    <row r="161" spans="1:6" ht="12.75">
      <c r="A161" s="11"/>
      <c r="B161" s="6"/>
      <c r="C161" s="12"/>
      <c r="D161" s="12"/>
      <c r="E161" s="10"/>
      <c r="F161" s="2"/>
    </row>
    <row r="162" spans="1:6" ht="12.75">
      <c r="A162" s="11"/>
      <c r="B162" s="2"/>
      <c r="C162" s="3"/>
      <c r="D162" s="3"/>
      <c r="E162" s="10"/>
      <c r="F162" s="2"/>
    </row>
    <row r="163" spans="1:6" ht="12.75">
      <c r="A163" s="11"/>
      <c r="B163" s="2"/>
      <c r="C163" s="3"/>
      <c r="D163" s="3"/>
      <c r="E163" s="10"/>
      <c r="F163" s="2"/>
    </row>
    <row r="164" spans="1:6" ht="12.75">
      <c r="A164" s="11"/>
      <c r="B164" s="2"/>
      <c r="C164" s="3"/>
      <c r="D164" s="3"/>
      <c r="E164" s="10"/>
      <c r="F164" s="2"/>
    </row>
    <row r="165" spans="1:6" ht="12.75">
      <c r="A165" s="11"/>
      <c r="B165" s="2"/>
      <c r="C165" s="3"/>
      <c r="D165" s="3"/>
      <c r="E165" s="10"/>
      <c r="F165" s="2"/>
    </row>
    <row r="166" spans="1:6" ht="12.75">
      <c r="A166" s="11"/>
      <c r="B166" s="2"/>
      <c r="C166" s="3"/>
      <c r="D166" s="3"/>
      <c r="E166" s="10"/>
      <c r="F166" s="2"/>
    </row>
    <row r="167" spans="1:6" ht="12.75">
      <c r="A167" s="11"/>
      <c r="B167" s="2"/>
      <c r="C167" s="3"/>
      <c r="D167" s="3"/>
      <c r="E167" s="10"/>
      <c r="F167" s="2"/>
    </row>
    <row r="168" spans="1:6" ht="12.75">
      <c r="A168" s="11"/>
      <c r="B168" s="2"/>
      <c r="C168" s="3"/>
      <c r="D168" s="3"/>
      <c r="E168" s="10"/>
      <c r="F168" s="2"/>
    </row>
    <row r="169" spans="1:6" ht="12" customHeight="1">
      <c r="A169" s="11"/>
      <c r="B169" s="2"/>
      <c r="C169" s="3"/>
      <c r="D169" s="3"/>
      <c r="E169" s="10"/>
      <c r="F169" s="2"/>
    </row>
    <row r="170" spans="1:6" ht="12.75">
      <c r="A170" s="11"/>
      <c r="B170" s="2"/>
      <c r="C170" s="3"/>
      <c r="D170" s="3"/>
      <c r="E170" s="10"/>
      <c r="F170" s="2"/>
    </row>
    <row r="171" spans="1:6" ht="12.75">
      <c r="A171" s="11"/>
      <c r="B171" s="2"/>
      <c r="C171" s="3"/>
      <c r="D171" s="3"/>
      <c r="E171" s="10"/>
      <c r="F171" s="2"/>
    </row>
    <row r="172" spans="1:6" ht="12.75">
      <c r="A172" s="11"/>
      <c r="B172" s="2"/>
      <c r="C172" s="3"/>
      <c r="D172" s="3"/>
      <c r="E172" s="10"/>
      <c r="F172" s="2"/>
    </row>
    <row r="173" spans="1:6" ht="12.75">
      <c r="A173" s="11"/>
      <c r="B173" s="2"/>
      <c r="C173" s="3"/>
      <c r="D173" s="3"/>
      <c r="E173" s="10"/>
      <c r="F173" s="2"/>
    </row>
    <row r="174" spans="1:6" ht="12.75">
      <c r="A174" s="11"/>
      <c r="B174" s="2"/>
      <c r="C174" s="3"/>
      <c r="D174" s="3"/>
      <c r="E174" s="10"/>
      <c r="F174" s="2"/>
    </row>
    <row r="175" spans="1:6" ht="12.75">
      <c r="A175" s="11"/>
      <c r="B175" s="2"/>
      <c r="C175" s="3"/>
      <c r="D175" s="3"/>
      <c r="E175" s="10"/>
      <c r="F175" s="2"/>
    </row>
    <row r="176" spans="1:6" ht="12.75">
      <c r="A176" s="11"/>
      <c r="B176" s="2"/>
      <c r="C176" s="3"/>
      <c r="D176" s="3"/>
      <c r="E176" s="10"/>
      <c r="F176" s="2"/>
    </row>
    <row r="177" spans="1:6" ht="12.75">
      <c r="A177" s="11"/>
      <c r="B177" s="2"/>
      <c r="C177" s="3"/>
      <c r="D177" s="3"/>
      <c r="E177" s="10"/>
      <c r="F177" s="2"/>
    </row>
    <row r="178" spans="1:6" ht="12.75">
      <c r="A178" s="11"/>
      <c r="B178" s="2"/>
      <c r="C178" s="3"/>
      <c r="D178" s="3"/>
      <c r="E178" s="10"/>
      <c r="F178" s="2"/>
    </row>
    <row r="179" spans="1:6" ht="12.75">
      <c r="A179" s="11"/>
      <c r="B179" s="2"/>
      <c r="C179" s="3"/>
      <c r="D179" s="3"/>
      <c r="E179" s="10"/>
      <c r="F179" s="2"/>
    </row>
    <row r="180" spans="1:6" ht="12.75">
      <c r="A180" s="11"/>
      <c r="B180" s="2"/>
      <c r="C180" s="3"/>
      <c r="D180" s="3"/>
      <c r="E180" s="10"/>
      <c r="F180" s="2"/>
    </row>
    <row r="181" spans="1:6" ht="12.75">
      <c r="A181" s="11"/>
      <c r="B181" s="6"/>
      <c r="C181" s="12"/>
      <c r="D181" s="12"/>
      <c r="E181" s="10"/>
      <c r="F181" s="2"/>
    </row>
    <row r="182" spans="1:6" ht="12.75">
      <c r="A182" s="11"/>
      <c r="B182" s="2"/>
      <c r="C182" s="2"/>
      <c r="D182" s="2"/>
      <c r="E182" s="7"/>
      <c r="F182" s="2"/>
    </row>
    <row r="183" spans="1:6" ht="12.75">
      <c r="A183" s="11"/>
      <c r="B183" s="2"/>
      <c r="C183" s="2"/>
      <c r="D183" s="2"/>
      <c r="E183" s="2"/>
      <c r="F183" s="2"/>
    </row>
    <row r="184" spans="1:6" ht="12.75">
      <c r="A184" s="11"/>
      <c r="B184" s="2"/>
      <c r="C184" s="2"/>
      <c r="D184" s="2"/>
      <c r="E184" s="2"/>
      <c r="F184" s="2"/>
    </row>
    <row r="185" spans="1:6" ht="12.75">
      <c r="A185" s="11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E281" s="2"/>
      <c r="F281" s="2"/>
    </row>
    <row r="282" spans="1:6" ht="12.75">
      <c r="A282" s="2"/>
      <c r="F282" s="2"/>
    </row>
    <row r="283" spans="1:6" ht="12.75">
      <c r="A283" s="2"/>
      <c r="F283" s="2"/>
    </row>
    <row r="284" spans="1:6" ht="12.75">
      <c r="A284" s="2"/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</sheetData>
  <autoFilter ref="A1:E111"/>
  <printOptions gridLines="1"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1"/>
  <headerFooter alignWithMargins="0">
    <oddHeader>&amp;L&amp;"Arial CE,Tučné"FN Brno
oddělení účtáren a informací&amp;C&amp;"Arial CE,Tučné"Darované zásoby za II. pololetí 2011</oddHeader>
    <oddFooter>&amp;LV Brně 20. ledna 2012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Grunt</dc:creator>
  <cp:keywords/>
  <dc:description/>
  <cp:lastModifiedBy>14755</cp:lastModifiedBy>
  <cp:lastPrinted>2012-01-20T08:49:14Z</cp:lastPrinted>
  <dcterms:created xsi:type="dcterms:W3CDTF">1999-08-10T06:50:52Z</dcterms:created>
  <dcterms:modified xsi:type="dcterms:W3CDTF">2012-01-23T13:46:39Z</dcterms:modified>
  <cp:category/>
  <cp:version/>
  <cp:contentType/>
  <cp:contentStatus/>
</cp:coreProperties>
</file>